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<sst xmlns="http://schemas.openxmlformats.org/spreadsheetml/2006/main" count="440" uniqueCount="222">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</sst>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E1" sqref="BE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7" width="8.85546875" customWidth="1"/>
    <col min="58" max="58" width="8.140625" style="266" customWidth="1"/>
    <col min="59" max="60" width="9.7109375" style="266" customWidth="1"/>
    <col min="61" max="61" width="9.7109375" style="324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93"/>
      <c r="BF1" s="404"/>
      <c r="BG1" s="404"/>
      <c r="BH1" s="404"/>
      <c r="BI1" s="321"/>
      <c r="BJ1" s="404"/>
      <c r="BK1" s="404"/>
      <c r="BL1" s="404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321"/>
      <c r="BF2" s="404"/>
      <c r="BG2" s="404"/>
      <c r="BH2" s="404"/>
      <c r="BI2" s="321"/>
      <c r="BJ2" s="404"/>
      <c r="BK2" s="404"/>
      <c r="BL2" s="404"/>
    </row>
    <row r="3" spans="1:69" ht="19.5" customHeight="1" thickBot="1" x14ac:dyDescent="0.3">
      <c r="C3" s="16"/>
      <c r="D3" s="693" t="s">
        <v>150</v>
      </c>
      <c r="E3" s="695" t="s">
        <v>130</v>
      </c>
      <c r="F3" s="695" t="s">
        <v>132</v>
      </c>
      <c r="G3" s="695" t="s">
        <v>133</v>
      </c>
      <c r="H3" s="695" t="s">
        <v>134</v>
      </c>
      <c r="I3" s="695" t="s">
        <v>135</v>
      </c>
      <c r="J3" s="695" t="s">
        <v>137</v>
      </c>
      <c r="K3" s="695" t="s">
        <v>139</v>
      </c>
      <c r="L3" s="682" t="s">
        <v>140</v>
      </c>
      <c r="M3" s="688" t="s">
        <v>141</v>
      </c>
      <c r="N3" s="682" t="s">
        <v>142</v>
      </c>
      <c r="O3" s="682" t="s">
        <v>143</v>
      </c>
      <c r="P3" s="688" t="s">
        <v>144</v>
      </c>
      <c r="Q3" s="682" t="s">
        <v>145</v>
      </c>
      <c r="R3" s="682" t="s">
        <v>146</v>
      </c>
      <c r="S3" s="682" t="s">
        <v>147</v>
      </c>
      <c r="T3" s="682" t="s">
        <v>148</v>
      </c>
      <c r="U3" s="682" t="s">
        <v>164</v>
      </c>
      <c r="V3" s="682" t="s">
        <v>165</v>
      </c>
      <c r="W3" s="682" t="s">
        <v>166</v>
      </c>
      <c r="X3" s="682" t="s">
        <v>167</v>
      </c>
      <c r="Y3" s="682" t="s">
        <v>171</v>
      </c>
      <c r="Z3" s="682" t="s">
        <v>173</v>
      </c>
      <c r="AA3" s="682" t="s">
        <v>174</v>
      </c>
      <c r="AB3" s="682" t="s">
        <v>175</v>
      </c>
      <c r="AC3" s="682" t="s">
        <v>176</v>
      </c>
      <c r="AD3" s="682" t="s">
        <v>177</v>
      </c>
      <c r="AE3" s="682" t="s">
        <v>178</v>
      </c>
      <c r="AF3" s="682" t="s">
        <v>179</v>
      </c>
      <c r="AG3" s="682" t="s">
        <v>180</v>
      </c>
      <c r="AH3" s="682" t="s">
        <v>181</v>
      </c>
      <c r="AI3" s="682" t="s">
        <v>182</v>
      </c>
      <c r="AJ3" s="682" t="s">
        <v>183</v>
      </c>
      <c r="AK3" s="682" t="s">
        <v>184</v>
      </c>
      <c r="AL3" s="682" t="s">
        <v>186</v>
      </c>
      <c r="AM3" s="682" t="s">
        <v>187</v>
      </c>
      <c r="AN3" s="682" t="s">
        <v>188</v>
      </c>
      <c r="AO3" s="682" t="s">
        <v>189</v>
      </c>
      <c r="AP3" s="682" t="s">
        <v>190</v>
      </c>
      <c r="AQ3" s="682" t="s">
        <v>191</v>
      </c>
      <c r="AR3" s="682" t="s">
        <v>192</v>
      </c>
      <c r="AS3" s="682" t="s">
        <v>194</v>
      </c>
      <c r="AT3" s="682" t="s">
        <v>195</v>
      </c>
      <c r="AU3" s="682" t="s">
        <v>196</v>
      </c>
      <c r="AV3" s="688" t="s">
        <v>198</v>
      </c>
      <c r="AW3" s="682" t="s">
        <v>200</v>
      </c>
      <c r="AX3" s="682" t="s">
        <v>201</v>
      </c>
      <c r="AY3" s="682" t="s">
        <v>203</v>
      </c>
      <c r="AZ3" s="682" t="s">
        <v>204</v>
      </c>
      <c r="BA3" s="682" t="s">
        <v>205</v>
      </c>
      <c r="BB3" s="682" t="s">
        <v>219</v>
      </c>
      <c r="BC3" s="682" t="s">
        <v>220</v>
      </c>
      <c r="BD3" s="590" t="s">
        <v>199</v>
      </c>
      <c r="BE3" s="643" t="s">
        <v>197</v>
      </c>
      <c r="BF3" s="687" t="s">
        <v>221</v>
      </c>
      <c r="BG3" s="687"/>
      <c r="BH3" s="687"/>
      <c r="BI3" s="687"/>
      <c r="BJ3" s="687"/>
      <c r="BK3" s="685" t="s">
        <v>185</v>
      </c>
      <c r="BL3" s="686"/>
    </row>
    <row r="4" spans="1:69" ht="16.5" customHeight="1" x14ac:dyDescent="0.2">
      <c r="C4" s="24"/>
      <c r="D4" s="694"/>
      <c r="E4" s="696"/>
      <c r="F4" s="696"/>
      <c r="G4" s="696"/>
      <c r="H4" s="696"/>
      <c r="I4" s="696"/>
      <c r="J4" s="696"/>
      <c r="K4" s="696"/>
      <c r="L4" s="683"/>
      <c r="M4" s="689"/>
      <c r="N4" s="683"/>
      <c r="O4" s="683"/>
      <c r="P4" s="689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9"/>
      <c r="AW4" s="683"/>
      <c r="AX4" s="683"/>
      <c r="AY4" s="683"/>
      <c r="AZ4" s="683"/>
      <c r="BA4" s="683"/>
      <c r="BB4" s="683"/>
      <c r="BC4" s="683"/>
      <c r="BD4" s="591">
        <v>41334</v>
      </c>
      <c r="BE4" s="644">
        <v>41341</v>
      </c>
      <c r="BF4" s="613">
        <v>41344</v>
      </c>
      <c r="BG4" s="509">
        <v>41345</v>
      </c>
      <c r="BH4" s="509">
        <v>41346</v>
      </c>
      <c r="BI4" s="509">
        <v>41347</v>
      </c>
      <c r="BJ4" s="550">
        <v>41348</v>
      </c>
      <c r="BK4" s="508" t="s">
        <v>25</v>
      </c>
      <c r="BL4" s="405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10"/>
      <c r="AW5" s="479"/>
      <c r="AX5" s="479"/>
      <c r="AY5" s="479"/>
      <c r="AZ5" s="479"/>
      <c r="BA5" s="479"/>
      <c r="BB5" s="479"/>
      <c r="BC5" s="479"/>
      <c r="BD5" s="592"/>
      <c r="BE5" s="629"/>
      <c r="BF5" s="552"/>
      <c r="BG5" s="414"/>
      <c r="BH5" s="414"/>
      <c r="BI5" s="472"/>
      <c r="BJ5" s="415"/>
      <c r="BK5" s="406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1"/>
      <c r="AW6" s="480"/>
      <c r="AX6" s="480"/>
      <c r="AY6" s="480"/>
      <c r="AZ6" s="480"/>
      <c r="BA6" s="480"/>
      <c r="BB6" s="480"/>
      <c r="BC6" s="480"/>
      <c r="BD6" s="82"/>
      <c r="BE6" s="545"/>
      <c r="BF6" s="553"/>
      <c r="BG6" s="416"/>
      <c r="BH6" s="416"/>
      <c r="BI6" s="416"/>
      <c r="BJ6" s="417"/>
      <c r="BK6" s="397"/>
      <c r="BL6" s="398"/>
    </row>
    <row r="7" spans="1:69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2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481">
        <v>14014.59989809</v>
      </c>
      <c r="BF7" s="627">
        <v>14219.004191020002</v>
      </c>
      <c r="BG7" s="496">
        <v>14132.82276083</v>
      </c>
      <c r="BH7" s="496">
        <v>14158.767003649999</v>
      </c>
      <c r="BI7" s="496">
        <v>14140.50810426</v>
      </c>
      <c r="BJ7" s="614">
        <v>14151.806001159999</v>
      </c>
      <c r="BK7" s="425">
        <v>137.20610306999879</v>
      </c>
      <c r="BL7" s="570">
        <v>9.7902261975169047E-3</v>
      </c>
      <c r="BM7" s="548"/>
      <c r="BN7" s="539"/>
      <c r="BO7" s="540"/>
      <c r="BP7" s="385"/>
      <c r="BQ7" s="395"/>
    </row>
    <row r="8" spans="1:69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2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481">
        <v>11586.104264090001</v>
      </c>
      <c r="BF8" s="627">
        <v>11787.03461377</v>
      </c>
      <c r="BG8" s="496">
        <v>11700.06151928</v>
      </c>
      <c r="BH8" s="496">
        <v>11708.08496504</v>
      </c>
      <c r="BI8" s="496">
        <v>11696.698377930001</v>
      </c>
      <c r="BJ8" s="614">
        <v>11706.670794059999</v>
      </c>
      <c r="BK8" s="425">
        <v>120.56652996999765</v>
      </c>
      <c r="BL8" s="570">
        <v>1.0406131968247578E-2</v>
      </c>
      <c r="BM8" s="548"/>
      <c r="BN8" s="539"/>
      <c r="BO8" s="540"/>
      <c r="BP8" s="385"/>
      <c r="BQ8" s="395"/>
    </row>
    <row r="9" spans="1:69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2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481">
        <v>249.05009257</v>
      </c>
      <c r="BF9" s="627">
        <v>249.44711696000002</v>
      </c>
      <c r="BG9" s="496">
        <v>248.28912914999998</v>
      </c>
      <c r="BH9" s="496">
        <v>248.40492793000001</v>
      </c>
      <c r="BI9" s="496">
        <v>248.58689744</v>
      </c>
      <c r="BJ9" s="614">
        <v>247.79284865999998</v>
      </c>
      <c r="BK9" s="425">
        <v>-1.2572439100000281</v>
      </c>
      <c r="BL9" s="570">
        <v>-5.0481567664812932E-3</v>
      </c>
      <c r="BM9" s="548"/>
      <c r="BN9" s="539"/>
      <c r="BO9" s="540"/>
      <c r="BP9" s="385"/>
      <c r="BQ9" s="395"/>
    </row>
    <row r="10" spans="1:69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2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481">
        <v>2166.0842289300003</v>
      </c>
      <c r="BF10" s="627">
        <v>2169.1398477900002</v>
      </c>
      <c r="BG10" s="496">
        <v>2171.1516249000001</v>
      </c>
      <c r="BH10" s="496">
        <v>2188.95041068</v>
      </c>
      <c r="BI10" s="496">
        <v>2181.8863663900001</v>
      </c>
      <c r="BJ10" s="614">
        <v>2184.0484959399996</v>
      </c>
      <c r="BK10" s="425">
        <v>17.964267009999276</v>
      </c>
      <c r="BL10" s="570">
        <v>8.2934295767773669E-3</v>
      </c>
      <c r="BM10" s="548"/>
      <c r="BN10" s="539"/>
      <c r="BO10" s="540"/>
      <c r="BP10" s="385"/>
      <c r="BQ10" s="395"/>
    </row>
    <row r="11" spans="1:69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2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481">
        <v>13.3613125</v>
      </c>
      <c r="BF11" s="627">
        <v>13.382612499999999</v>
      </c>
      <c r="BG11" s="496">
        <v>13.320487499999999</v>
      </c>
      <c r="BH11" s="496">
        <v>13.326700000000001</v>
      </c>
      <c r="BI11" s="496">
        <v>13.3364625</v>
      </c>
      <c r="BJ11" s="614">
        <v>13.293862499999999</v>
      </c>
      <c r="BK11" s="425">
        <v>-6.7450000000000898E-2</v>
      </c>
      <c r="BL11" s="570">
        <v>-5.0481567585520803E-3</v>
      </c>
      <c r="BM11" s="548"/>
      <c r="BN11" s="539"/>
      <c r="BO11" s="540"/>
      <c r="BP11" s="385"/>
      <c r="BQ11" s="395"/>
    </row>
    <row r="12" spans="1:69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3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482">
        <v>14015.301433000002</v>
      </c>
      <c r="BF12" s="620">
        <v>14219.705725930002</v>
      </c>
      <c r="BG12" s="497">
        <v>14133.49655242</v>
      </c>
      <c r="BH12" s="497">
        <v>14159.480805239999</v>
      </c>
      <c r="BI12" s="497">
        <v>14141.014137709999</v>
      </c>
      <c r="BJ12" s="615">
        <v>14152.519802749999</v>
      </c>
      <c r="BK12" s="425">
        <v>137.21836974999678</v>
      </c>
      <c r="BL12" s="570">
        <v>9.7906113832775254E-3</v>
      </c>
      <c r="BM12" s="548"/>
      <c r="BN12" s="539"/>
      <c r="BO12" s="540"/>
      <c r="BP12" s="385"/>
      <c r="BQ12" s="395"/>
    </row>
    <row r="13" spans="1:69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4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475">
        <v>1296.0832444850787</v>
      </c>
      <c r="BF13" s="551">
        <v>1302.0080408538834</v>
      </c>
      <c r="BG13" s="500">
        <v>1396.4967106585484</v>
      </c>
      <c r="BH13" s="500">
        <v>1378.4543849690438</v>
      </c>
      <c r="BI13" s="500">
        <v>1377.3828038742918</v>
      </c>
      <c r="BJ13" s="538">
        <v>1363.7092472605887</v>
      </c>
      <c r="BK13" s="425">
        <v>67.62600277550996</v>
      </c>
      <c r="BL13" s="570">
        <v>5.217720625836586E-2</v>
      </c>
      <c r="BM13" s="548"/>
      <c r="BN13" s="539"/>
      <c r="BO13" s="540"/>
      <c r="BP13" s="385"/>
      <c r="BQ13" s="395"/>
    </row>
    <row r="14" spans="1:69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4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475">
        <v>181.10424298396498</v>
      </c>
      <c r="BF14" s="551">
        <v>181.0740751253644</v>
      </c>
      <c r="BG14" s="500">
        <v>195.95747316034985</v>
      </c>
      <c r="BH14" s="500">
        <v>196.93792812973754</v>
      </c>
      <c r="BI14" s="500">
        <v>197.07834549854226</v>
      </c>
      <c r="BJ14" s="538">
        <v>200.02072748833817</v>
      </c>
      <c r="BK14" s="425">
        <v>18.916484504373187</v>
      </c>
      <c r="BL14" s="570">
        <v>0.1044508079584201</v>
      </c>
      <c r="BM14" s="548"/>
      <c r="BN14" s="539"/>
      <c r="BO14" s="540"/>
      <c r="BP14" s="385"/>
      <c r="BQ14" s="395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4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00">
        <v>15492.488920469046</v>
      </c>
      <c r="BF15" s="551">
        <v>15702.78784190925</v>
      </c>
      <c r="BG15" s="500">
        <v>15725.950736238898</v>
      </c>
      <c r="BH15" s="500">
        <v>15734.873118338779</v>
      </c>
      <c r="BI15" s="500">
        <v>15715.475287082834</v>
      </c>
      <c r="BJ15" s="538">
        <v>15716.249777498926</v>
      </c>
      <c r="BK15" s="425">
        <v>223.76085702987984</v>
      </c>
      <c r="BL15" s="570">
        <v>1.4443183285691497E-2</v>
      </c>
      <c r="BM15" s="548"/>
      <c r="BN15" s="539"/>
      <c r="BO15" s="540"/>
      <c r="BP15" s="385"/>
      <c r="BQ15" s="395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498">
        <v>0</v>
      </c>
      <c r="BF16" s="616">
        <v>0</v>
      </c>
      <c r="BG16" s="498">
        <v>0</v>
      </c>
      <c r="BH16" s="498">
        <v>0</v>
      </c>
      <c r="BI16" s="498">
        <v>0</v>
      </c>
      <c r="BJ16" s="617">
        <v>0</v>
      </c>
      <c r="BK16" s="425"/>
      <c r="BL16" s="570"/>
      <c r="BM16" s="548"/>
      <c r="BN16" s="539"/>
      <c r="BO16" s="540"/>
      <c r="BP16" s="385"/>
      <c r="BQ16" s="395"/>
    </row>
    <row r="17" spans="1:69" ht="12.75" customHeight="1" x14ac:dyDescent="0.2">
      <c r="C17" s="26"/>
      <c r="D17" s="212" t="s">
        <v>206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5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498">
        <v>31.300000000000004</v>
      </c>
      <c r="BF17" s="616">
        <v>3.5</v>
      </c>
      <c r="BG17" s="498">
        <v>4.4000000000000004</v>
      </c>
      <c r="BH17" s="498">
        <v>13.6</v>
      </c>
      <c r="BI17" s="498">
        <v>1.1000000000000001</v>
      </c>
      <c r="BJ17" s="617">
        <v>9.1</v>
      </c>
      <c r="BK17" s="425">
        <v>0.39999999999999858</v>
      </c>
      <c r="BL17" s="570">
        <v>1.2779552715654896E-2</v>
      </c>
      <c r="BM17" s="548"/>
      <c r="BN17" s="539"/>
      <c r="BO17" s="540"/>
      <c r="BP17" s="385"/>
      <c r="BQ17" s="395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498">
        <v>0</v>
      </c>
      <c r="BF18" s="616">
        <v>0</v>
      </c>
      <c r="BG18" s="498">
        <v>0</v>
      </c>
      <c r="BH18" s="498">
        <v>0</v>
      </c>
      <c r="BI18" s="498">
        <v>0</v>
      </c>
      <c r="BJ18" s="617">
        <v>0</v>
      </c>
      <c r="BK18" s="425" t="s">
        <v>3</v>
      </c>
      <c r="BL18" s="570" t="s">
        <v>3</v>
      </c>
      <c r="BM18" s="548"/>
      <c r="BN18" s="539"/>
      <c r="BO18" s="540"/>
      <c r="BP18" s="385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498">
        <v>0</v>
      </c>
      <c r="BF19" s="616">
        <v>0</v>
      </c>
      <c r="BG19" s="498">
        <v>0</v>
      </c>
      <c r="BH19" s="498">
        <v>0</v>
      </c>
      <c r="BI19" s="498">
        <v>0</v>
      </c>
      <c r="BJ19" s="617">
        <v>0</v>
      </c>
      <c r="BK19" s="425" t="s">
        <v>3</v>
      </c>
      <c r="BL19" s="570" t="s">
        <v>3</v>
      </c>
      <c r="BM19" s="548"/>
      <c r="BN19" s="539"/>
      <c r="BO19" s="540"/>
      <c r="BP19" s="385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499">
        <v>0</v>
      </c>
      <c r="BF20" s="618">
        <v>0</v>
      </c>
      <c r="BG20" s="499">
        <v>0</v>
      </c>
      <c r="BH20" s="499">
        <v>0</v>
      </c>
      <c r="BI20" s="499">
        <v>0</v>
      </c>
      <c r="BJ20" s="619">
        <v>0</v>
      </c>
      <c r="BK20" s="425" t="s">
        <v>3</v>
      </c>
      <c r="BL20" s="570" t="s">
        <v>3</v>
      </c>
      <c r="BM20" s="548"/>
      <c r="BN20" s="539"/>
      <c r="BO20" s="540"/>
      <c r="BP20" s="385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7"/>
      <c r="AW21" s="382"/>
      <c r="AX21" s="382"/>
      <c r="AY21" s="382"/>
      <c r="AZ21" s="382"/>
      <c r="BA21" s="382"/>
      <c r="BB21" s="382"/>
      <c r="BC21" s="382"/>
      <c r="BD21" s="593"/>
      <c r="BE21" s="645"/>
      <c r="BF21" s="554"/>
      <c r="BG21" s="435"/>
      <c r="BH21" s="436"/>
      <c r="BI21" s="434"/>
      <c r="BJ21" s="555"/>
      <c r="BK21" s="426"/>
      <c r="BL21" s="571" t="s">
        <v>3</v>
      </c>
      <c r="BM21" s="548"/>
      <c r="BN21" s="539"/>
      <c r="BO21" s="540"/>
      <c r="BP21" s="385"/>
    </row>
    <row r="22" spans="1:69" x14ac:dyDescent="0.2">
      <c r="A22" s="3"/>
      <c r="B22" s="690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3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497">
        <v>46355.994993687738</v>
      </c>
      <c r="BF22" s="620">
        <v>46363.949398845703</v>
      </c>
      <c r="BG22" s="497">
        <v>45568.750440687698</v>
      </c>
      <c r="BH22" s="497">
        <v>45544.523367952512</v>
      </c>
      <c r="BI22" s="497">
        <v>45420.308551019116</v>
      </c>
      <c r="BJ22" s="615">
        <v>45152.552640598326</v>
      </c>
      <c r="BK22" s="425">
        <v>-1203.4423530894128</v>
      </c>
      <c r="BL22" s="570">
        <v>-2.5960878485151384E-2</v>
      </c>
      <c r="BM22" s="548"/>
      <c r="BN22" s="539"/>
      <c r="BO22" s="540"/>
      <c r="BP22" s="385"/>
      <c r="BQ22" s="395"/>
    </row>
    <row r="23" spans="1:69" x14ac:dyDescent="0.2">
      <c r="A23" s="3"/>
      <c r="B23" s="690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3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497">
        <v>31354.72782168</v>
      </c>
      <c r="BF23" s="620">
        <v>31339.655858150003</v>
      </c>
      <c r="BG23" s="497">
        <v>31363.760318869998</v>
      </c>
      <c r="BH23" s="497">
        <v>31307.50528225</v>
      </c>
      <c r="BI23" s="497">
        <v>31294.580576799999</v>
      </c>
      <c r="BJ23" s="615">
        <v>31202.402917359999</v>
      </c>
      <c r="BK23" s="425">
        <v>-152.32490432000122</v>
      </c>
      <c r="BL23" s="570">
        <v>-4.8581159813059216E-3</v>
      </c>
      <c r="BM23" s="548"/>
      <c r="BN23" s="539"/>
      <c r="BO23" s="540"/>
      <c r="BP23" s="385"/>
      <c r="BQ23" s="395"/>
    </row>
    <row r="24" spans="1:69" x14ac:dyDescent="0.2">
      <c r="A24" s="3"/>
      <c r="B24" s="690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3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497">
        <v>-64790.240008562214</v>
      </c>
      <c r="BF24" s="620">
        <v>-66207.525421648839</v>
      </c>
      <c r="BG24" s="497">
        <v>-65592.026030732217</v>
      </c>
      <c r="BH24" s="497">
        <v>-65826.533041699819</v>
      </c>
      <c r="BI24" s="497">
        <v>-65712.776407844227</v>
      </c>
      <c r="BJ24" s="615">
        <v>-65883.882929714237</v>
      </c>
      <c r="BK24" s="425">
        <v>-1093.6429211520226</v>
      </c>
      <c r="BL24" s="570">
        <v>1.6879747952893709E-2</v>
      </c>
      <c r="BM24" s="548"/>
      <c r="BN24" s="539"/>
      <c r="BO24" s="540"/>
      <c r="BP24" s="385"/>
      <c r="BQ24" s="395"/>
    </row>
    <row r="25" spans="1:69" x14ac:dyDescent="0.2">
      <c r="A25" s="3"/>
      <c r="B25" s="690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3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497">
        <v>-30988.997586626829</v>
      </c>
      <c r="BF25" s="620">
        <v>-32443.279758097415</v>
      </c>
      <c r="BG25" s="497">
        <v>-32599.458864798209</v>
      </c>
      <c r="BH25" s="497">
        <v>-32658.161949807803</v>
      </c>
      <c r="BI25" s="497">
        <v>-32774.020502463609</v>
      </c>
      <c r="BJ25" s="615">
        <v>-32771.894319306812</v>
      </c>
      <c r="BK25" s="425">
        <v>-1782.896732679983</v>
      </c>
      <c r="BL25" s="570">
        <v>5.7533217319987839E-2</v>
      </c>
      <c r="BM25" s="548"/>
      <c r="BN25" s="539"/>
      <c r="BO25" s="540"/>
      <c r="BP25" s="385"/>
      <c r="BQ25" s="395"/>
    </row>
    <row r="26" spans="1:69" x14ac:dyDescent="0.2">
      <c r="A26" s="3"/>
      <c r="B26" s="690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3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497">
        <v>-23958.517130693701</v>
      </c>
      <c r="BF26" s="620">
        <v>-23985.78340728996</v>
      </c>
      <c r="BG26" s="497">
        <v>-23166.748330867456</v>
      </c>
      <c r="BH26" s="497">
        <v>-23199.271660093786</v>
      </c>
      <c r="BI26" s="497">
        <v>-23085.04716638933</v>
      </c>
      <c r="BJ26" s="615">
        <v>-23168.071624326654</v>
      </c>
      <c r="BK26" s="425">
        <v>790.44550636704662</v>
      </c>
      <c r="BL26" s="570">
        <v>-3.2992254990372172E-2</v>
      </c>
      <c r="BM26" s="548"/>
      <c r="BN26" s="539"/>
      <c r="BO26" s="540"/>
      <c r="BP26" s="385"/>
      <c r="BQ26" s="395"/>
    </row>
    <row r="27" spans="1:69" ht="13.5" x14ac:dyDescent="0.2">
      <c r="A27" s="3"/>
      <c r="B27" s="690"/>
      <c r="C27" s="18"/>
      <c r="D27" s="109" t="s">
        <v>207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8"/>
      <c r="AW27" s="257"/>
      <c r="AX27" s="257"/>
      <c r="AY27" s="257"/>
      <c r="AZ27" s="257"/>
      <c r="BA27" s="257"/>
      <c r="BB27" s="257"/>
      <c r="BC27" s="257"/>
      <c r="BD27" s="594"/>
      <c r="BE27" s="646"/>
      <c r="BF27" s="518"/>
      <c r="BG27" s="249"/>
      <c r="BH27" s="249"/>
      <c r="BI27" s="249"/>
      <c r="BJ27" s="556"/>
      <c r="BK27" s="427"/>
      <c r="BL27" s="572"/>
      <c r="BM27" s="548"/>
      <c r="BN27" s="539"/>
      <c r="BO27" s="540"/>
      <c r="BP27" s="385"/>
    </row>
    <row r="28" spans="1:69" x14ac:dyDescent="0.2">
      <c r="A28" s="3"/>
      <c r="B28" s="690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4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475">
        <v>49268.689155902226</v>
      </c>
      <c r="BF28" s="551">
        <v>49198.816522742229</v>
      </c>
      <c r="BG28" s="500">
        <v>49038.281579172224</v>
      </c>
      <c r="BH28" s="500">
        <v>49009.794186302228</v>
      </c>
      <c r="BI28" s="500">
        <v>48893.810959192226</v>
      </c>
      <c r="BJ28" s="538">
        <v>48950.89789461223</v>
      </c>
      <c r="BK28" s="425">
        <v>-317.79126128999633</v>
      </c>
      <c r="BL28" s="570">
        <v>-6.4501667638122706E-3</v>
      </c>
      <c r="BM28" s="548"/>
      <c r="BN28" s="539"/>
      <c r="BO28" s="540"/>
      <c r="BP28" s="385"/>
      <c r="BQ28" s="395"/>
    </row>
    <row r="29" spans="1:69" x14ac:dyDescent="0.2">
      <c r="A29" s="3"/>
      <c r="B29" s="690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4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475">
        <v>81540.783753177588</v>
      </c>
      <c r="BF29" s="551">
        <v>81241.482919607588</v>
      </c>
      <c r="BG29" s="500">
        <v>81073.675826767576</v>
      </c>
      <c r="BH29" s="500">
        <v>81048.462629657588</v>
      </c>
      <c r="BI29" s="500">
        <v>80869.278049427579</v>
      </c>
      <c r="BJ29" s="538">
        <v>80895.420595847594</v>
      </c>
      <c r="BK29" s="425">
        <v>-645.36315732999356</v>
      </c>
      <c r="BL29" s="570">
        <v>-7.9146057668945113E-3</v>
      </c>
      <c r="BM29" s="548"/>
      <c r="BN29" s="539"/>
      <c r="BO29" s="540"/>
      <c r="BP29" s="385"/>
      <c r="BQ29" s="395"/>
    </row>
    <row r="30" spans="1:69" x14ac:dyDescent="0.2">
      <c r="A30" s="3"/>
      <c r="B30" s="690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4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475">
        <v>119489.79946721859</v>
      </c>
      <c r="BF30" s="551">
        <v>119232.13176042859</v>
      </c>
      <c r="BG30" s="500">
        <v>119170.78120802857</v>
      </c>
      <c r="BH30" s="500">
        <v>119133.88671668856</v>
      </c>
      <c r="BI30" s="500">
        <v>119031.13996991859</v>
      </c>
      <c r="BJ30" s="538">
        <v>119068.59794685857</v>
      </c>
      <c r="BK30" s="425">
        <v>-421.20152036001673</v>
      </c>
      <c r="BL30" s="570">
        <v>-3.5249998095073787E-3</v>
      </c>
      <c r="BM30" s="548"/>
      <c r="BN30" s="539"/>
      <c r="BO30" s="540"/>
      <c r="BP30" s="385"/>
      <c r="BQ30" s="395"/>
    </row>
    <row r="31" spans="1:69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9"/>
      <c r="AW31" s="388"/>
      <c r="AX31" s="388"/>
      <c r="AY31" s="388"/>
      <c r="AZ31" s="388"/>
      <c r="BA31" s="388"/>
      <c r="BB31" s="388"/>
      <c r="BC31" s="388"/>
      <c r="BD31" s="595"/>
      <c r="BE31" s="647"/>
      <c r="BF31" s="557"/>
      <c r="BG31" s="507"/>
      <c r="BH31" s="507"/>
      <c r="BI31" s="507"/>
      <c r="BJ31" s="558"/>
      <c r="BK31" s="427"/>
      <c r="BL31" s="573"/>
      <c r="BM31" s="548"/>
      <c r="BN31" s="539"/>
      <c r="BO31" s="540"/>
      <c r="BP31" s="385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20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394">
        <v>0.85512249469292001</v>
      </c>
      <c r="BF32" s="657">
        <v>0.85611600498428952</v>
      </c>
      <c r="BG32" s="658">
        <v>0.85654065007907954</v>
      </c>
      <c r="BH32" s="658">
        <v>0.85625960829160097</v>
      </c>
      <c r="BI32" s="658">
        <v>0.85585012799964522</v>
      </c>
      <c r="BJ32" s="659">
        <v>0.85582917941707748</v>
      </c>
      <c r="BK32" s="425"/>
      <c r="BL32" s="570"/>
      <c r="BM32" s="548"/>
      <c r="BN32" s="539"/>
      <c r="BO32" s="540"/>
      <c r="BP32" s="385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20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394">
        <v>0.79518466652346942</v>
      </c>
      <c r="BF33" s="657">
        <v>0.7952817336108633</v>
      </c>
      <c r="BG33" s="658">
        <v>0.79501950659207832</v>
      </c>
      <c r="BH33" s="658">
        <v>0.79506011047189551</v>
      </c>
      <c r="BI33" s="658">
        <v>0.79468098705139534</v>
      </c>
      <c r="BJ33" s="659">
        <v>0.79481073486826315</v>
      </c>
      <c r="BK33" s="425"/>
      <c r="BL33" s="570"/>
      <c r="BM33" s="548"/>
      <c r="BN33" s="539"/>
      <c r="BO33" s="540"/>
      <c r="BP33" s="385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20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394">
        <v>0.79253936013943338</v>
      </c>
      <c r="BF34" s="657">
        <v>0.79276197913412927</v>
      </c>
      <c r="BG34" s="658">
        <v>0.79236537734894941</v>
      </c>
      <c r="BH34" s="658">
        <v>0.79257259384068879</v>
      </c>
      <c r="BI34" s="658">
        <v>0.79237181871033324</v>
      </c>
      <c r="BJ34" s="659">
        <v>0.79283874849715796</v>
      </c>
      <c r="BK34" s="425"/>
      <c r="BL34" s="570"/>
      <c r="BM34" s="548"/>
      <c r="BN34" s="539"/>
      <c r="BO34" s="540"/>
      <c r="BP34" s="385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20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394">
        <v>0.72202863648197779</v>
      </c>
      <c r="BF35" s="657">
        <v>0.72208804001372096</v>
      </c>
      <c r="BG35" s="658">
        <v>0.72172459682330692</v>
      </c>
      <c r="BH35" s="658">
        <v>0.72221687499645115</v>
      </c>
      <c r="BI35" s="658">
        <v>0.72179398325959465</v>
      </c>
      <c r="BJ35" s="659">
        <v>0.72285481424866982</v>
      </c>
      <c r="BK35" s="425"/>
      <c r="BL35" s="570"/>
      <c r="BM35" s="548"/>
      <c r="BN35" s="539"/>
      <c r="BO35" s="540"/>
      <c r="BP35" s="385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1"/>
      <c r="AW36" s="260"/>
      <c r="AX36" s="260"/>
      <c r="AY36" s="260"/>
      <c r="AZ36" s="260"/>
      <c r="BA36" s="260"/>
      <c r="BB36" s="260"/>
      <c r="BC36" s="260"/>
      <c r="BD36" s="596"/>
      <c r="BE36" s="648"/>
      <c r="BF36" s="521"/>
      <c r="BG36" s="250"/>
      <c r="BH36" s="250"/>
      <c r="BI36" s="250"/>
      <c r="BJ36" s="559"/>
      <c r="BK36" s="428" t="s">
        <v>3</v>
      </c>
      <c r="BL36" s="574"/>
      <c r="BM36" s="548"/>
      <c r="BN36" s="539"/>
      <c r="BO36" s="540"/>
      <c r="BP36" s="385"/>
    </row>
    <row r="37" spans="1:69" ht="12.75" customHeight="1" x14ac:dyDescent="0.2">
      <c r="A37" s="3"/>
      <c r="B37" s="692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2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7">
        <v>2532.4976506647231</v>
      </c>
      <c r="BE37" s="597">
        <v>2588.36539216035</v>
      </c>
      <c r="BF37" s="630">
        <v>2588.36539216035</v>
      </c>
      <c r="BG37" s="632">
        <v>2588.36539216035</v>
      </c>
      <c r="BH37" s="632">
        <v>2588.36539216035</v>
      </c>
      <c r="BI37" s="632">
        <v>2588.36539216035</v>
      </c>
      <c r="BJ37" s="634">
        <v>2609.1362039766768</v>
      </c>
      <c r="BK37" s="425">
        <v>20.770811816326841</v>
      </c>
      <c r="BL37" s="570">
        <v>8.024683021662149E-3</v>
      </c>
      <c r="BM37" s="548"/>
      <c r="BN37" s="539"/>
      <c r="BO37" s="540"/>
      <c r="BP37" s="385"/>
      <c r="BQ37" s="395"/>
    </row>
    <row r="38" spans="1:69" x14ac:dyDescent="0.2">
      <c r="A38" s="3"/>
      <c r="B38" s="692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3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8">
        <v>1097.2943025262391</v>
      </c>
      <c r="BE38" s="598">
        <v>1096.2049567142858</v>
      </c>
      <c r="BF38" s="631">
        <v>1096.2049567142858</v>
      </c>
      <c r="BG38" s="633">
        <v>1096.2049567142858</v>
      </c>
      <c r="BH38" s="633">
        <v>1096.2049567142858</v>
      </c>
      <c r="BI38" s="633">
        <v>1096.2049567142858</v>
      </c>
      <c r="BJ38" s="635">
        <v>1082.6868725131196</v>
      </c>
      <c r="BK38" s="425">
        <v>-13.518084201166175</v>
      </c>
      <c r="BL38" s="570">
        <v>-1.2331712348468749E-2</v>
      </c>
      <c r="BM38" s="548"/>
      <c r="BN38" s="539"/>
      <c r="BO38" s="540"/>
      <c r="BP38" s="385"/>
      <c r="BQ38" s="395"/>
    </row>
    <row r="39" spans="1:69" ht="12.75" customHeight="1" x14ac:dyDescent="0.2">
      <c r="A39" s="3"/>
      <c r="B39" s="692"/>
      <c r="C39" s="18"/>
      <c r="D39" s="23" t="s">
        <v>208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4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475">
        <v>7519.9660030600007</v>
      </c>
      <c r="BF39" s="551">
        <v>7519.9660030600007</v>
      </c>
      <c r="BG39" s="500">
        <v>7519.9660030600007</v>
      </c>
      <c r="BH39" s="500">
        <v>7519.9660030600007</v>
      </c>
      <c r="BI39" s="500">
        <v>7519.9660030600007</v>
      </c>
      <c r="BJ39" s="538">
        <v>7427.2319454400013</v>
      </c>
      <c r="BK39" s="425">
        <v>-92.734057619999476</v>
      </c>
      <c r="BL39" s="570">
        <v>-1.2331712348468638E-2</v>
      </c>
      <c r="BM39" s="548"/>
      <c r="BN39" s="539"/>
      <c r="BO39" s="540"/>
      <c r="BP39" s="385"/>
      <c r="BQ39" s="395"/>
    </row>
    <row r="40" spans="1:69" ht="12.75" customHeight="1" x14ac:dyDescent="0.2">
      <c r="A40" s="3"/>
      <c r="B40" s="692"/>
      <c r="C40" s="18"/>
      <c r="D40" s="23" t="s">
        <v>209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4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475">
        <v>1.0047518372857667E-14</v>
      </c>
      <c r="BF40" s="551">
        <v>1.0047518372857667E-14</v>
      </c>
      <c r="BG40" s="500">
        <v>1.0047518372857667E-14</v>
      </c>
      <c r="BH40" s="500">
        <v>1.0047518372857667E-14</v>
      </c>
      <c r="BI40" s="500">
        <v>1.0047518372857667E-14</v>
      </c>
      <c r="BJ40" s="538">
        <v>1.0047518372857667E-14</v>
      </c>
      <c r="BK40" s="425" t="s">
        <v>3</v>
      </c>
      <c r="BL40" s="570" t="s">
        <v>3</v>
      </c>
      <c r="BM40" s="548"/>
      <c r="BN40" s="539"/>
      <c r="BO40" s="540"/>
      <c r="BP40" s="385"/>
      <c r="BQ40" s="395"/>
    </row>
    <row r="41" spans="1:69" x14ac:dyDescent="0.2">
      <c r="A41" s="3"/>
      <c r="B41" s="692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3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8">
        <v>1435.203348138484</v>
      </c>
      <c r="BE41" s="598">
        <v>1492.1604354460644</v>
      </c>
      <c r="BF41" s="631">
        <v>1492.1604354460644</v>
      </c>
      <c r="BG41" s="633">
        <v>1492.1604354460644</v>
      </c>
      <c r="BH41" s="633">
        <v>1492.1604354460644</v>
      </c>
      <c r="BI41" s="633">
        <v>1492.1604354460644</v>
      </c>
      <c r="BJ41" s="635">
        <v>1526.4493314635572</v>
      </c>
      <c r="BK41" s="425">
        <v>34.288896017492789</v>
      </c>
      <c r="BL41" s="570">
        <v>2.2979362810435777E-2</v>
      </c>
      <c r="BM41" s="548"/>
      <c r="BN41" s="539"/>
      <c r="BO41" s="540"/>
      <c r="BP41" s="385"/>
      <c r="BQ41" s="395"/>
    </row>
    <row r="42" spans="1:69" x14ac:dyDescent="0.2">
      <c r="A42" s="3"/>
      <c r="B42" s="692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4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475">
        <v>10236.220587160002</v>
      </c>
      <c r="BF42" s="551">
        <v>10236.220587160002</v>
      </c>
      <c r="BG42" s="500">
        <v>10236.220587160002</v>
      </c>
      <c r="BH42" s="500">
        <v>10236.220587160002</v>
      </c>
      <c r="BI42" s="500">
        <v>10236.220587160002</v>
      </c>
      <c r="BJ42" s="538">
        <v>10471.442413840003</v>
      </c>
      <c r="BK42" s="425">
        <v>235.22182668000096</v>
      </c>
      <c r="BL42" s="570">
        <v>2.2979362810435777E-2</v>
      </c>
      <c r="BM42" s="548"/>
      <c r="BN42" s="539"/>
      <c r="BO42" s="540"/>
      <c r="BP42" s="385"/>
      <c r="BQ42" s="395"/>
    </row>
    <row r="43" spans="1:69" ht="12.75" customHeight="1" x14ac:dyDescent="0.2">
      <c r="A43" s="3"/>
      <c r="B43" s="692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4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475">
        <v>151.18500999999986</v>
      </c>
      <c r="BF43" s="551">
        <v>151.18500999999986</v>
      </c>
      <c r="BG43" s="500">
        <v>151.18500999999986</v>
      </c>
      <c r="BH43" s="500">
        <v>151.18500999999986</v>
      </c>
      <c r="BI43" s="500">
        <v>151.18500999999986</v>
      </c>
      <c r="BJ43" s="538">
        <v>150.40600999999987</v>
      </c>
      <c r="BK43" s="425">
        <v>-0.77899999999999636</v>
      </c>
      <c r="BL43" s="570">
        <v>-5.1526272346709145E-3</v>
      </c>
      <c r="BM43" s="548"/>
      <c r="BN43" s="539"/>
      <c r="BO43" s="540"/>
      <c r="BP43" s="385"/>
      <c r="BQ43" s="395"/>
    </row>
    <row r="44" spans="1:69" x14ac:dyDescent="0.2">
      <c r="A44" s="3"/>
      <c r="B44" s="692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476">
        <v>-1.50712775592865E-14</v>
      </c>
      <c r="BF44" s="621">
        <v>-1.50712775592865E-14</v>
      </c>
      <c r="BG44" s="501">
        <v>-1.50712775592865E-14</v>
      </c>
      <c r="BH44" s="501">
        <v>-1.50712775592865E-14</v>
      </c>
      <c r="BI44" s="501">
        <v>-1.50712775592865E-14</v>
      </c>
      <c r="BJ44" s="622">
        <v>-1.50712775592865E-14</v>
      </c>
      <c r="BK44" s="425" t="s">
        <v>3</v>
      </c>
      <c r="BL44" s="570" t="s">
        <v>3</v>
      </c>
      <c r="BM44" s="548"/>
      <c r="BN44" s="539"/>
      <c r="BO44" s="540"/>
      <c r="BP44" s="385"/>
    </row>
    <row r="45" spans="1:69" x14ac:dyDescent="0.2">
      <c r="A45" s="3"/>
      <c r="B45" s="692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504">
        <v>1.1000000000000001</v>
      </c>
      <c r="BF45" s="625">
        <v>1.1000000000000001</v>
      </c>
      <c r="BG45" s="504">
        <v>1.1000000000000001</v>
      </c>
      <c r="BH45" s="504">
        <v>1.1000000000000001</v>
      </c>
      <c r="BI45" s="504">
        <v>1.1000000000000001</v>
      </c>
      <c r="BJ45" s="626">
        <v>1.1000000000000001</v>
      </c>
      <c r="BK45" s="425" t="s">
        <v>136</v>
      </c>
      <c r="BL45" s="570" t="s">
        <v>3</v>
      </c>
      <c r="BM45" s="548"/>
      <c r="BN45" s="539"/>
      <c r="BO45" s="540"/>
      <c r="BP45" s="385"/>
    </row>
    <row r="46" spans="1:69" x14ac:dyDescent="0.2">
      <c r="A46" s="3"/>
      <c r="B46" s="692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504">
        <v>1.1000000000000001</v>
      </c>
      <c r="BF46" s="625">
        <v>1.1000000000000001</v>
      </c>
      <c r="BG46" s="504">
        <v>1.1000000000000001</v>
      </c>
      <c r="BH46" s="504">
        <v>1.1000000000000001</v>
      </c>
      <c r="BI46" s="504">
        <v>1.1000000000000001</v>
      </c>
      <c r="BJ46" s="626">
        <v>1.1000000000000001</v>
      </c>
      <c r="BK46" s="425" t="s">
        <v>3</v>
      </c>
      <c r="BL46" s="570" t="s">
        <v>3</v>
      </c>
      <c r="BM46" s="548"/>
      <c r="BN46" s="539"/>
      <c r="BO46" s="540"/>
      <c r="BP46" s="385"/>
    </row>
    <row r="47" spans="1:69" ht="12.75" hidden="1" customHeight="1" x14ac:dyDescent="0.2">
      <c r="A47" s="3"/>
      <c r="B47" s="692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5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9">
        <v>0</v>
      </c>
      <c r="BE47" s="502">
        <v>0</v>
      </c>
      <c r="BF47" s="623">
        <v>0</v>
      </c>
      <c r="BG47" s="502">
        <v>0</v>
      </c>
      <c r="BH47" s="502">
        <v>0</v>
      </c>
      <c r="BI47" s="502">
        <v>0</v>
      </c>
      <c r="BJ47" s="624">
        <v>0</v>
      </c>
      <c r="BK47" s="587" t="s">
        <v>3</v>
      </c>
      <c r="BL47" s="570" t="s">
        <v>3</v>
      </c>
      <c r="BM47" s="548"/>
      <c r="BN47" s="539"/>
      <c r="BO47" s="540"/>
      <c r="BP47" s="385"/>
    </row>
    <row r="48" spans="1:69" ht="12.75" hidden="1" customHeight="1" x14ac:dyDescent="0.2">
      <c r="A48" s="3"/>
      <c r="B48" s="692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5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9">
        <v>0.9</v>
      </c>
      <c r="BE48" s="502">
        <v>1.1000000000000001</v>
      </c>
      <c r="BF48" s="502">
        <v>1.1000000000000001</v>
      </c>
      <c r="BG48" s="502">
        <v>1.1000000000000001</v>
      </c>
      <c r="BH48" s="502">
        <v>1.1000000000000001</v>
      </c>
      <c r="BI48" s="502">
        <v>1.1000000000000001</v>
      </c>
      <c r="BJ48" s="502">
        <v>1.1000000000000001</v>
      </c>
      <c r="BK48" s="588" t="s">
        <v>3</v>
      </c>
      <c r="BL48" s="570" t="s">
        <v>3</v>
      </c>
      <c r="BM48" s="548"/>
      <c r="BN48" s="539"/>
      <c r="BO48" s="540"/>
      <c r="BP48" s="385"/>
    </row>
    <row r="49" spans="1:69" x14ac:dyDescent="0.2">
      <c r="A49" s="3"/>
      <c r="B49" s="692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504">
        <v>0</v>
      </c>
      <c r="BF49" s="625">
        <v>0</v>
      </c>
      <c r="BG49" s="504">
        <v>0</v>
      </c>
      <c r="BH49" s="504">
        <v>0</v>
      </c>
      <c r="BI49" s="504">
        <v>0</v>
      </c>
      <c r="BJ49" s="626">
        <v>0</v>
      </c>
      <c r="BK49" s="425" t="s">
        <v>3</v>
      </c>
      <c r="BL49" s="570" t="s">
        <v>3</v>
      </c>
      <c r="BM49" s="548"/>
      <c r="BN49" s="539"/>
      <c r="BO49" s="540"/>
      <c r="BP49" s="385"/>
    </row>
    <row r="50" spans="1:69" ht="12.75" hidden="1" customHeight="1" x14ac:dyDescent="0.2">
      <c r="A50" s="3"/>
      <c r="B50" s="692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504">
        <v>0</v>
      </c>
      <c r="BF50" s="625">
        <v>0</v>
      </c>
      <c r="BG50" s="504">
        <v>0</v>
      </c>
      <c r="BH50" s="504">
        <v>0</v>
      </c>
      <c r="BI50" s="504">
        <v>0</v>
      </c>
      <c r="BJ50" s="626">
        <v>0</v>
      </c>
      <c r="BK50" s="588" t="s">
        <v>3</v>
      </c>
      <c r="BL50" s="570" t="s">
        <v>3</v>
      </c>
      <c r="BM50" s="548"/>
      <c r="BN50" s="539"/>
      <c r="BO50" s="540"/>
      <c r="BP50" s="385"/>
    </row>
    <row r="51" spans="1:69" ht="12.75" hidden="1" customHeight="1" x14ac:dyDescent="0.2">
      <c r="A51" s="3"/>
      <c r="B51" s="692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504">
        <v>0</v>
      </c>
      <c r="BF51" s="625">
        <v>0</v>
      </c>
      <c r="BG51" s="504">
        <v>0</v>
      </c>
      <c r="BH51" s="504">
        <v>0</v>
      </c>
      <c r="BI51" s="504">
        <v>0</v>
      </c>
      <c r="BJ51" s="626">
        <v>0</v>
      </c>
      <c r="BK51" s="588" t="s">
        <v>3</v>
      </c>
      <c r="BL51" s="570" t="s">
        <v>3</v>
      </c>
      <c r="BM51" s="548"/>
      <c r="BN51" s="539"/>
      <c r="BO51" s="540"/>
      <c r="BP51" s="385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6"/>
      <c r="AW52" s="262"/>
      <c r="AX52" s="262"/>
      <c r="AY52" s="262"/>
      <c r="AZ52" s="262"/>
      <c r="BA52" s="262"/>
      <c r="BB52" s="262"/>
      <c r="BC52" s="262"/>
      <c r="BD52" s="600"/>
      <c r="BE52" s="649"/>
      <c r="BF52" s="526"/>
      <c r="BG52" s="251"/>
      <c r="BH52" s="251"/>
      <c r="BI52" s="251"/>
      <c r="BJ52" s="560"/>
      <c r="BK52" s="428"/>
      <c r="BL52" s="574"/>
      <c r="BM52" s="548"/>
      <c r="BN52" s="539"/>
      <c r="BO52" s="540"/>
      <c r="BP52" s="385"/>
    </row>
    <row r="53" spans="1:69" ht="12.75" customHeight="1" x14ac:dyDescent="0.2">
      <c r="A53" s="3"/>
      <c r="B53" s="691" t="s">
        <v>3</v>
      </c>
      <c r="C53" s="19"/>
      <c r="D53" s="23" t="s">
        <v>210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4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475">
        <v>13363.570515609126</v>
      </c>
      <c r="BF53" s="551">
        <v>13325.627812113496</v>
      </c>
      <c r="BG53" s="500">
        <v>13327.756585023115</v>
      </c>
      <c r="BH53" s="500">
        <v>13333.374712932737</v>
      </c>
      <c r="BI53" s="500">
        <v>13324.403115921079</v>
      </c>
      <c r="BJ53" s="538">
        <v>13339.955600986672</v>
      </c>
      <c r="BK53" s="425">
        <v>-23.614914622454307</v>
      </c>
      <c r="BL53" s="570">
        <v>-1.7671111620110036E-3</v>
      </c>
      <c r="BM53" s="548"/>
      <c r="BN53" s="539"/>
      <c r="BO53" s="540"/>
      <c r="BP53" s="385"/>
      <c r="BQ53" s="395"/>
    </row>
    <row r="54" spans="1:69" ht="12.75" customHeight="1" x14ac:dyDescent="0.2">
      <c r="A54" s="3"/>
      <c r="B54" s="691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4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475">
        <v>11093.856631361312</v>
      </c>
      <c r="BF54" s="551">
        <v>11056.905407740318</v>
      </c>
      <c r="BG54" s="500">
        <v>11056.717842511454</v>
      </c>
      <c r="BH54" s="500">
        <v>11062.283972702417</v>
      </c>
      <c r="BI54" s="500">
        <v>11054.30814418201</v>
      </c>
      <c r="BJ54" s="538">
        <v>11064.674727587255</v>
      </c>
      <c r="BK54" s="425">
        <v>-29.181903774056991</v>
      </c>
      <c r="BL54" s="570">
        <v>-2.6304561834306073E-3</v>
      </c>
      <c r="BM54" s="548"/>
      <c r="BN54" s="539"/>
      <c r="BO54" s="540"/>
      <c r="BP54" s="385"/>
      <c r="BQ54" s="395"/>
    </row>
    <row r="55" spans="1:69" ht="12.75" customHeight="1" x14ac:dyDescent="0.2">
      <c r="A55" s="3"/>
      <c r="B55" s="691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7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485">
        <v>0.72234545856661536</v>
      </c>
      <c r="BF55" s="660">
        <v>0.72237817865103904</v>
      </c>
      <c r="BG55" s="661">
        <v>0.72181404115498859</v>
      </c>
      <c r="BH55" s="661">
        <v>0.72238633511839301</v>
      </c>
      <c r="BI55" s="661">
        <v>0.72196056194365499</v>
      </c>
      <c r="BJ55" s="662">
        <v>0.72332138936838153</v>
      </c>
      <c r="BK55" s="425" t="s">
        <v>3</v>
      </c>
      <c r="BL55" s="575" t="s">
        <v>3</v>
      </c>
      <c r="BM55" s="548"/>
      <c r="BN55" s="539"/>
      <c r="BO55" s="540"/>
      <c r="BP55" s="385"/>
      <c r="BQ55" s="395"/>
    </row>
    <row r="56" spans="1:69" x14ac:dyDescent="0.2">
      <c r="A56" s="3"/>
      <c r="B56" s="691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4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475">
        <v>3080.3508515673807</v>
      </c>
      <c r="BF56" s="551">
        <v>3069.5685820061558</v>
      </c>
      <c r="BG56" s="500">
        <v>3057.4772811767102</v>
      </c>
      <c r="BH56" s="500">
        <v>3064.3652155542609</v>
      </c>
      <c r="BI56" s="500">
        <v>3052.8162240265638</v>
      </c>
      <c r="BJ56" s="538">
        <v>3068.127262797701</v>
      </c>
      <c r="BK56" s="425">
        <v>-12.223588769679736</v>
      </c>
      <c r="BL56" s="570">
        <v>-3.9682456183391945E-3</v>
      </c>
      <c r="BM56" s="548"/>
      <c r="BN56" s="539"/>
      <c r="BO56" s="540"/>
      <c r="BP56" s="385"/>
      <c r="BQ56" s="395"/>
    </row>
    <row r="57" spans="1:69" x14ac:dyDescent="0.2">
      <c r="A57" s="3"/>
      <c r="B57" s="691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7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485">
        <v>0.64246697325995827</v>
      </c>
      <c r="BF57" s="660">
        <v>0.64403054160343209</v>
      </c>
      <c r="BG57" s="661">
        <v>0.64479097851404177</v>
      </c>
      <c r="BH57" s="661">
        <v>0.64539591217771186</v>
      </c>
      <c r="BI57" s="661">
        <v>0.64340516415397986</v>
      </c>
      <c r="BJ57" s="662">
        <v>0.64642902835769211</v>
      </c>
      <c r="BK57" s="425" t="s">
        <v>3</v>
      </c>
      <c r="BL57" s="570" t="s">
        <v>3</v>
      </c>
      <c r="BM57" s="548"/>
      <c r="BN57" s="539"/>
      <c r="BO57" s="540"/>
      <c r="BP57" s="385"/>
      <c r="BQ57" s="395"/>
    </row>
    <row r="58" spans="1:69" x14ac:dyDescent="0.2">
      <c r="A58" s="3"/>
      <c r="B58" s="691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4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475">
        <v>3757.836372671336</v>
      </c>
      <c r="BF58" s="551">
        <v>3726.2657028200233</v>
      </c>
      <c r="BG58" s="500">
        <v>3724.3468613870782</v>
      </c>
      <c r="BH58" s="500">
        <v>3725.8838289235214</v>
      </c>
      <c r="BI58" s="500">
        <v>3718.8935820547176</v>
      </c>
      <c r="BJ58" s="538">
        <v>3712.4638430284776</v>
      </c>
      <c r="BK58" s="425">
        <v>-45.372529642858353</v>
      </c>
      <c r="BL58" s="570">
        <v>-1.2074109977972314E-2</v>
      </c>
      <c r="BM58" s="548"/>
      <c r="BN58" s="539"/>
      <c r="BO58" s="540"/>
      <c r="BP58" s="385"/>
      <c r="BQ58" s="395"/>
    </row>
    <row r="59" spans="1:69" x14ac:dyDescent="0.2">
      <c r="A59" s="3"/>
      <c r="B59" s="691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7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485">
        <v>0.68123937957027569</v>
      </c>
      <c r="BF59" s="660">
        <v>0.67865864173997237</v>
      </c>
      <c r="BG59" s="661">
        <v>0.67711304908498293</v>
      </c>
      <c r="BH59" s="661">
        <v>0.67781260934741427</v>
      </c>
      <c r="BI59" s="661">
        <v>0.67730501478034777</v>
      </c>
      <c r="BJ59" s="662">
        <v>0.67812029694054887</v>
      </c>
      <c r="BK59" s="425" t="s">
        <v>3</v>
      </c>
      <c r="BL59" s="570" t="s">
        <v>3</v>
      </c>
      <c r="BM59" s="548"/>
      <c r="BN59" s="539"/>
      <c r="BO59" s="540"/>
      <c r="BP59" s="385"/>
      <c r="BQ59" s="395"/>
    </row>
    <row r="60" spans="1:69" x14ac:dyDescent="0.2">
      <c r="A60" s="3"/>
      <c r="B60" s="691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4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475">
        <v>3972.5948700596614</v>
      </c>
      <c r="BF60" s="551">
        <v>3978.8917048978542</v>
      </c>
      <c r="BG60" s="500">
        <v>3985.7842714605354</v>
      </c>
      <c r="BH60" s="500">
        <v>3987.0772708526629</v>
      </c>
      <c r="BI60" s="500">
        <v>3993.4712437156377</v>
      </c>
      <c r="BJ60" s="538">
        <v>3998.4420330538292</v>
      </c>
      <c r="BK60" s="425">
        <v>25.847162994167775</v>
      </c>
      <c r="BL60" s="570">
        <v>6.5063677116865559E-3</v>
      </c>
      <c r="BM60" s="548"/>
      <c r="BN60" s="539"/>
      <c r="BO60" s="540"/>
      <c r="BP60" s="385"/>
      <c r="BQ60" s="395"/>
    </row>
    <row r="61" spans="1:69" x14ac:dyDescent="0.2">
      <c r="A61" s="3"/>
      <c r="B61" s="691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7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485">
        <v>0.81439738650435334</v>
      </c>
      <c r="BF61" s="660">
        <v>0.81468407875147542</v>
      </c>
      <c r="BG61" s="661">
        <v>0.81507764251513004</v>
      </c>
      <c r="BH61" s="661">
        <v>0.81510068891284204</v>
      </c>
      <c r="BI61" s="661">
        <v>0.81579861054183511</v>
      </c>
      <c r="BJ61" s="662">
        <v>0.81620977032606501</v>
      </c>
      <c r="BK61" s="425" t="s">
        <v>3</v>
      </c>
      <c r="BL61" s="570" t="s">
        <v>3</v>
      </c>
      <c r="BM61" s="548"/>
      <c r="BN61" s="539"/>
      <c r="BO61" s="540"/>
      <c r="BP61" s="385"/>
      <c r="BQ61" s="395"/>
    </row>
    <row r="62" spans="1:69" x14ac:dyDescent="0.2">
      <c r="A62" s="3"/>
      <c r="B62" s="691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476">
        <v>283.07453706293296</v>
      </c>
      <c r="BF62" s="621">
        <v>282.17941801628575</v>
      </c>
      <c r="BG62" s="501">
        <v>289.1094284871312</v>
      </c>
      <c r="BH62" s="501">
        <v>284.95765737197087</v>
      </c>
      <c r="BI62" s="501">
        <v>289.1270943850904</v>
      </c>
      <c r="BJ62" s="622">
        <v>285.64158870724776</v>
      </c>
      <c r="BK62" s="425">
        <v>2.5670516443148017</v>
      </c>
      <c r="BL62" s="570">
        <v>9.0684653976633722E-3</v>
      </c>
      <c r="BM62" s="548"/>
      <c r="BN62" s="539"/>
      <c r="BO62" s="540"/>
      <c r="BP62" s="385"/>
      <c r="BQ62" s="395"/>
    </row>
    <row r="63" spans="1:69" x14ac:dyDescent="0.2">
      <c r="A63" s="3"/>
      <c r="B63" s="691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7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485">
        <v>0.75073308160410501</v>
      </c>
      <c r="BF63" s="660">
        <v>0.75470205943672264</v>
      </c>
      <c r="BG63" s="661">
        <v>0.73393002033881738</v>
      </c>
      <c r="BH63" s="661">
        <v>0.7424309374549336</v>
      </c>
      <c r="BI63" s="661">
        <v>0.73631504963213601</v>
      </c>
      <c r="BJ63" s="662">
        <v>0.74730901063603727</v>
      </c>
      <c r="BK63" s="425" t="s">
        <v>3</v>
      </c>
      <c r="BL63" s="570" t="s">
        <v>3</v>
      </c>
      <c r="BM63" s="548"/>
      <c r="BN63" s="539"/>
      <c r="BO63" s="540"/>
      <c r="BP63" s="385"/>
      <c r="BQ63" s="395"/>
    </row>
    <row r="64" spans="1:69" ht="12.75" customHeight="1" x14ac:dyDescent="0.2">
      <c r="A64" s="3"/>
      <c r="B64" s="691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4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475">
        <v>2269.7138842478139</v>
      </c>
      <c r="BF64" s="551">
        <v>2268.7224043731776</v>
      </c>
      <c r="BG64" s="500">
        <v>2271.0387425116614</v>
      </c>
      <c r="BH64" s="500">
        <v>2271.0907402303205</v>
      </c>
      <c r="BI64" s="500">
        <v>2270.0949717390677</v>
      </c>
      <c r="BJ64" s="538">
        <v>2275.280873399417</v>
      </c>
      <c r="BK64" s="425">
        <v>5.5669891516031385</v>
      </c>
      <c r="BL64" s="570">
        <v>2.4527272755561214E-3</v>
      </c>
      <c r="BM64" s="548"/>
      <c r="BN64" s="539"/>
      <c r="BO64" s="540"/>
      <c r="BP64" s="385"/>
      <c r="BQ64" s="395"/>
    </row>
    <row r="65" spans="1:69" ht="12.75" customHeight="1" x14ac:dyDescent="0.2">
      <c r="A65" s="3"/>
      <c r="B65" s="691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7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485">
        <v>0.72195691292373054</v>
      </c>
      <c r="BF65" s="660">
        <v>0.7221503071094636</v>
      </c>
      <c r="BG65" s="661">
        <v>0.72272682101126728</v>
      </c>
      <c r="BH65" s="661">
        <v>0.72285355673066498</v>
      </c>
      <c r="BI65" s="661">
        <v>0.72248135624533816</v>
      </c>
      <c r="BJ65" s="662">
        <v>0.72217955794124711</v>
      </c>
      <c r="BK65" s="425" t="s">
        <v>3</v>
      </c>
      <c r="BL65" s="570" t="s">
        <v>3</v>
      </c>
      <c r="BM65" s="548"/>
      <c r="BN65" s="539"/>
      <c r="BO65" s="540"/>
      <c r="BP65" s="385"/>
      <c r="BQ65" s="395"/>
    </row>
    <row r="66" spans="1:69" ht="3" customHeight="1" x14ac:dyDescent="0.2">
      <c r="A66" s="3"/>
      <c r="B66" s="691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8"/>
      <c r="AW66" s="264"/>
      <c r="AX66" s="264"/>
      <c r="AY66" s="264"/>
      <c r="AZ66" s="264"/>
      <c r="BA66" s="264"/>
      <c r="BB66" s="264"/>
      <c r="BC66" s="264"/>
      <c r="BD66" s="601"/>
      <c r="BE66" s="650"/>
      <c r="BF66" s="528"/>
      <c r="BG66" s="381"/>
      <c r="BH66" s="381"/>
      <c r="BI66" s="381"/>
      <c r="BJ66" s="561"/>
      <c r="BK66" s="425"/>
      <c r="BL66" s="575"/>
      <c r="BM66" s="548"/>
      <c r="BN66" s="539"/>
      <c r="BO66" s="540"/>
      <c r="BP66" s="385"/>
      <c r="BQ66" s="395"/>
    </row>
    <row r="67" spans="1:69" ht="12.75" customHeight="1" x14ac:dyDescent="0.2">
      <c r="A67" s="3"/>
      <c r="B67" s="691"/>
      <c r="C67" s="18"/>
      <c r="D67" s="23" t="s">
        <v>211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4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00">
        <v>2406.03690744921</v>
      </c>
      <c r="BF67" s="551">
        <v>2407.87223476298</v>
      </c>
      <c r="BG67" s="500">
        <v>2382.5946952595937</v>
      </c>
      <c r="BH67" s="500">
        <v>2396.0445823927766</v>
      </c>
      <c r="BI67" s="500">
        <v>2376.6405191873591</v>
      </c>
      <c r="BJ67" s="538">
        <v>2362.931828442438</v>
      </c>
      <c r="BK67" s="425">
        <v>-43.10507900677203</v>
      </c>
      <c r="BL67" s="570">
        <v>-1.7915385617451096E-2</v>
      </c>
      <c r="BM67" s="548"/>
      <c r="BN67" s="539"/>
      <c r="BO67" s="540"/>
      <c r="BP67" s="385"/>
      <c r="BQ67" s="395"/>
    </row>
    <row r="68" spans="1:69" x14ac:dyDescent="0.2">
      <c r="A68" s="3"/>
      <c r="B68" s="691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4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00">
        <v>939.14762979683974</v>
      </c>
      <c r="BF68" s="551">
        <v>937.12708803611747</v>
      </c>
      <c r="BG68" s="500">
        <v>902.24604966139952</v>
      </c>
      <c r="BH68" s="500">
        <v>904.72167042889396</v>
      </c>
      <c r="BI68" s="500">
        <v>885.02595936794592</v>
      </c>
      <c r="BJ68" s="538">
        <v>865.20112866817158</v>
      </c>
      <c r="BK68" s="425">
        <v>-73.94650112866816</v>
      </c>
      <c r="BL68" s="570">
        <v>-7.8737888253697208E-2</v>
      </c>
      <c r="BM68" s="548"/>
      <c r="BN68" s="539"/>
      <c r="BO68" s="540"/>
      <c r="BP68" s="385"/>
      <c r="BQ68" s="395"/>
    </row>
    <row r="69" spans="1:69" x14ac:dyDescent="0.2">
      <c r="A69" s="3"/>
      <c r="B69" s="691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4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00">
        <v>290.63363431151242</v>
      </c>
      <c r="BF69" s="551">
        <v>290.65338600451474</v>
      </c>
      <c r="BG69" s="500">
        <v>298.20801354401806</v>
      </c>
      <c r="BH69" s="500">
        <v>298.21501128668177</v>
      </c>
      <c r="BI69" s="500">
        <v>298.22223476297967</v>
      </c>
      <c r="BJ69" s="538">
        <v>298.22878103837479</v>
      </c>
      <c r="BK69" s="425">
        <v>7.5951467268623674</v>
      </c>
      <c r="BL69" s="570">
        <v>2.6133061800829305E-2</v>
      </c>
      <c r="BM69" s="548"/>
      <c r="BN69" s="539"/>
      <c r="BO69" s="540"/>
      <c r="BP69" s="385"/>
      <c r="BQ69" s="395"/>
    </row>
    <row r="70" spans="1:69" x14ac:dyDescent="0.2">
      <c r="A70" s="3"/>
      <c r="B70" s="691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4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00">
        <v>601.0234762979685</v>
      </c>
      <c r="BF70" s="551">
        <v>604.85124153498884</v>
      </c>
      <c r="BG70" s="500">
        <v>531.08995485327318</v>
      </c>
      <c r="BH70" s="500">
        <v>542.04762979683971</v>
      </c>
      <c r="BI70" s="500">
        <v>542.33532731376988</v>
      </c>
      <c r="BJ70" s="538">
        <v>548.44593679458239</v>
      </c>
      <c r="BK70" s="425">
        <v>-52.577539503386106</v>
      </c>
      <c r="BL70" s="570">
        <v>-8.7480009644947399E-2</v>
      </c>
      <c r="BM70" s="548"/>
      <c r="BN70" s="539"/>
      <c r="BO70" s="540"/>
      <c r="BP70" s="385"/>
      <c r="BQ70" s="395"/>
    </row>
    <row r="71" spans="1:69" x14ac:dyDescent="0.2">
      <c r="A71" s="3"/>
      <c r="B71" s="691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4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00">
        <v>575.23216704288939</v>
      </c>
      <c r="BF71" s="551">
        <v>575.24051918735904</v>
      </c>
      <c r="BG71" s="500">
        <v>651.0506772009029</v>
      </c>
      <c r="BH71" s="500">
        <v>651.06027088036126</v>
      </c>
      <c r="BI71" s="500">
        <v>651.05699774266373</v>
      </c>
      <c r="BJ71" s="538">
        <v>651.05598194130926</v>
      </c>
      <c r="BK71" s="425">
        <v>75.823814898419869</v>
      </c>
      <c r="BL71" s="570">
        <v>0.13181428168075038</v>
      </c>
      <c r="BM71" s="548"/>
      <c r="BN71" s="539"/>
      <c r="BO71" s="540"/>
      <c r="BP71" s="385"/>
      <c r="BQ71" s="395"/>
    </row>
    <row r="72" spans="1:69" x14ac:dyDescent="0.2">
      <c r="A72" s="3"/>
      <c r="B72" s="691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4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00">
        <v>918.70146726862299</v>
      </c>
      <c r="BF72" s="551">
        <v>918.56343115124162</v>
      </c>
      <c r="BG72" s="500">
        <v>825.0787810383747</v>
      </c>
      <c r="BH72" s="500">
        <v>841.72810383747185</v>
      </c>
      <c r="BI72" s="500">
        <v>824.07528216704293</v>
      </c>
      <c r="BJ72" s="538">
        <v>808.11444695259581</v>
      </c>
      <c r="BK72" s="425">
        <v>-110.58702031602718</v>
      </c>
      <c r="BL72" s="570">
        <v>-0.12037318351609005</v>
      </c>
      <c r="BM72" s="548"/>
      <c r="BN72" s="539"/>
      <c r="BO72" s="540"/>
      <c r="BP72" s="385"/>
      <c r="BQ72" s="395"/>
    </row>
    <row r="73" spans="1:69" x14ac:dyDescent="0.2">
      <c r="A73" s="3"/>
      <c r="B73" s="691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4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00">
        <v>695.86060948081263</v>
      </c>
      <c r="BF73" s="551">
        <v>692.34616252821672</v>
      </c>
      <c r="BG73" s="500">
        <v>657.88239277652372</v>
      </c>
      <c r="BH73" s="500">
        <v>663.17155756207683</v>
      </c>
      <c r="BI73" s="500">
        <v>646.43735891647862</v>
      </c>
      <c r="BJ73" s="538">
        <v>625.71241534988701</v>
      </c>
      <c r="BK73" s="425">
        <v>-70.148194130925617</v>
      </c>
      <c r="BL73" s="570">
        <v>-0.10080782440503966</v>
      </c>
      <c r="BM73" s="548"/>
      <c r="BN73" s="539"/>
      <c r="BO73" s="540"/>
      <c r="BP73" s="385"/>
      <c r="BQ73" s="395"/>
    </row>
    <row r="74" spans="1:69" x14ac:dyDescent="0.2">
      <c r="A74" s="3"/>
      <c r="B74" s="691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4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00">
        <v>222.84085778781039</v>
      </c>
      <c r="BF74" s="551">
        <v>226.21726862302492</v>
      </c>
      <c r="BG74" s="500">
        <v>167.19638826185104</v>
      </c>
      <c r="BH74" s="500">
        <v>178.55654627539499</v>
      </c>
      <c r="BI74" s="500">
        <v>177.63792325056434</v>
      </c>
      <c r="BJ74" s="538">
        <v>182.4020316027088</v>
      </c>
      <c r="BK74" s="425">
        <v>-40.43882618510159</v>
      </c>
      <c r="BL74" s="570">
        <v>-0.18146953205326255</v>
      </c>
      <c r="BM74" s="548"/>
      <c r="BN74" s="539"/>
      <c r="BO74" s="540"/>
      <c r="BP74" s="385"/>
      <c r="BQ74" s="395"/>
    </row>
    <row r="75" spans="1:69" ht="12.75" hidden="1" customHeight="1" x14ac:dyDescent="0.2">
      <c r="A75" s="3"/>
      <c r="B75" s="691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2">
        <v>0</v>
      </c>
      <c r="N75" s="486">
        <v>0</v>
      </c>
      <c r="O75" s="486">
        <v>0</v>
      </c>
      <c r="P75" s="562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2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642">
        <v>0</v>
      </c>
      <c r="BF75" s="562">
        <v>0</v>
      </c>
      <c r="BG75" s="642">
        <v>0</v>
      </c>
      <c r="BH75" s="642">
        <v>0</v>
      </c>
      <c r="BI75" s="642">
        <v>0</v>
      </c>
      <c r="BJ75" s="663">
        <v>0</v>
      </c>
      <c r="BK75" s="425"/>
      <c r="BL75" s="570"/>
      <c r="BM75" s="548"/>
      <c r="BN75" s="539"/>
      <c r="BO75" s="540"/>
      <c r="BP75" s="385"/>
      <c r="BQ75" s="395"/>
    </row>
    <row r="76" spans="1:69" ht="13.5" x14ac:dyDescent="0.2">
      <c r="A76" s="3"/>
      <c r="B76" s="691"/>
      <c r="C76" s="20"/>
      <c r="D76" s="23" t="s">
        <v>212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9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475">
        <v>10589.528743933286</v>
      </c>
      <c r="BF76" s="551">
        <v>10559.012353791884</v>
      </c>
      <c r="BG76" s="500">
        <v>10560.019186221914</v>
      </c>
      <c r="BH76" s="670">
        <v>10562.265278679641</v>
      </c>
      <c r="BI76" s="500">
        <v>10566.962778328327</v>
      </c>
      <c r="BJ76" s="538">
        <v>10573.789499255443</v>
      </c>
      <c r="BK76" s="425">
        <v>-15.739244677843089</v>
      </c>
      <c r="BL76" s="570">
        <v>-1.4863026541063196E-3</v>
      </c>
      <c r="BM76" s="548"/>
      <c r="BN76" s="539"/>
      <c r="BO76" s="540"/>
      <c r="BP76" s="385"/>
      <c r="BQ76" s="395"/>
    </row>
    <row r="77" spans="1:69" x14ac:dyDescent="0.2">
      <c r="A77" s="3"/>
      <c r="B77" s="691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30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487">
        <v>0.79325492285087484</v>
      </c>
      <c r="BF77" s="671">
        <v>0.79423214775269957</v>
      </c>
      <c r="BG77" s="672">
        <v>0.79461326486718464</v>
      </c>
      <c r="BH77" s="672">
        <v>0.7948142740820282</v>
      </c>
      <c r="BI77" s="672">
        <v>0.79506041622746659</v>
      </c>
      <c r="BJ77" s="673">
        <v>0.79536327570394438</v>
      </c>
      <c r="BK77" s="425" t="s">
        <v>3</v>
      </c>
      <c r="BL77" s="570" t="s">
        <v>3</v>
      </c>
      <c r="BM77" s="548"/>
      <c r="BN77" s="539"/>
      <c r="BO77" s="540"/>
      <c r="BP77" s="385"/>
      <c r="BQ77" s="395"/>
    </row>
    <row r="78" spans="1:69" x14ac:dyDescent="0.2">
      <c r="A78" s="3"/>
      <c r="B78" s="691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30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487">
        <v>0.81350016705230799</v>
      </c>
      <c r="BF78" s="671">
        <v>0.8145625356224715</v>
      </c>
      <c r="BG78" s="672">
        <v>0.8149514637541091</v>
      </c>
      <c r="BH78" s="672">
        <v>0.81515320401579439</v>
      </c>
      <c r="BI78" s="672">
        <v>0.81538414650724522</v>
      </c>
      <c r="BJ78" s="673">
        <v>0.81569356633724188</v>
      </c>
      <c r="BK78" s="425"/>
      <c r="BL78" s="570"/>
      <c r="BM78" s="548"/>
      <c r="BN78" s="539"/>
      <c r="BO78" s="540"/>
      <c r="BP78" s="385"/>
      <c r="BQ78" s="395"/>
    </row>
    <row r="79" spans="1:69" x14ac:dyDescent="0.2">
      <c r="A79" s="3"/>
      <c r="B79" s="691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9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475">
        <v>8388.6139337933455</v>
      </c>
      <c r="BF79" s="551">
        <v>8362.0823077758505</v>
      </c>
      <c r="BG79" s="500">
        <v>8362.9922669930511</v>
      </c>
      <c r="BH79" s="670">
        <v>8364.2382106155019</v>
      </c>
      <c r="BI79" s="500">
        <v>8367.3477285338668</v>
      </c>
      <c r="BJ79" s="538">
        <v>8374.5041836971341</v>
      </c>
      <c r="BK79" s="425">
        <v>-14.109750096211428</v>
      </c>
      <c r="BL79" s="570">
        <v>-1.6820120949148087E-3</v>
      </c>
      <c r="BM79" s="548"/>
      <c r="BN79" s="539"/>
      <c r="BO79" s="540"/>
      <c r="BP79" s="385"/>
      <c r="BQ79" s="395"/>
    </row>
    <row r="80" spans="1:69" x14ac:dyDescent="0.2">
      <c r="A80" s="3"/>
      <c r="B80" s="691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9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475">
        <v>2200.9148101399414</v>
      </c>
      <c r="BF80" s="551">
        <v>2196.9300460160343</v>
      </c>
      <c r="BG80" s="500">
        <v>2197.0269192288624</v>
      </c>
      <c r="BH80" s="670">
        <v>2198.0270680641388</v>
      </c>
      <c r="BI80" s="500">
        <v>2199.6150497944604</v>
      </c>
      <c r="BJ80" s="538">
        <v>2199.2853155583098</v>
      </c>
      <c r="BK80" s="425">
        <v>-1.6294945816316613</v>
      </c>
      <c r="BL80" s="570">
        <v>-7.4037149194705609E-4</v>
      </c>
      <c r="BM80" s="548"/>
      <c r="BN80" s="539"/>
      <c r="BO80" s="540"/>
      <c r="BP80" s="385"/>
      <c r="BQ80" s="395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1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2"/>
      <c r="BE81" s="651"/>
      <c r="BF81" s="531">
        <v>8.06</v>
      </c>
      <c r="BG81" s="474">
        <v>8.06</v>
      </c>
      <c r="BH81" s="474"/>
      <c r="BI81" s="474"/>
      <c r="BJ81" s="563"/>
      <c r="BK81" s="427"/>
      <c r="BL81" s="576"/>
      <c r="BM81" s="548"/>
      <c r="BN81" s="539"/>
      <c r="BO81" s="540"/>
      <c r="BP81" s="385"/>
      <c r="BQ81" s="395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6">
        <v>6.96</v>
      </c>
      <c r="BF82" s="664">
        <v>6.96</v>
      </c>
      <c r="BG82" s="636">
        <v>6.96</v>
      </c>
      <c r="BH82" s="636">
        <v>6.96</v>
      </c>
      <c r="BI82" s="636">
        <v>6.96</v>
      </c>
      <c r="BJ82" s="665">
        <v>6.96</v>
      </c>
      <c r="BK82" s="425">
        <v>0</v>
      </c>
      <c r="BL82" s="570">
        <v>0</v>
      </c>
      <c r="BM82" s="548"/>
      <c r="BN82" s="539"/>
      <c r="BO82" s="540"/>
      <c r="BP82" s="385"/>
      <c r="BQ82" s="395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6">
        <v>6.86</v>
      </c>
      <c r="BF83" s="664">
        <v>6.86</v>
      </c>
      <c r="BG83" s="636">
        <v>6.86</v>
      </c>
      <c r="BH83" s="636">
        <v>6.86</v>
      </c>
      <c r="BI83" s="636">
        <v>6.86</v>
      </c>
      <c r="BJ83" s="665">
        <v>6.86</v>
      </c>
      <c r="BK83" s="425">
        <v>0</v>
      </c>
      <c r="BL83" s="570">
        <v>0</v>
      </c>
      <c r="BM83" s="548"/>
      <c r="BN83" s="539"/>
      <c r="BO83" s="540"/>
      <c r="BP83" s="385"/>
      <c r="BQ83" s="395"/>
    </row>
    <row r="84" spans="1:69" ht="13.5" customHeight="1" thickBot="1" x14ac:dyDescent="0.25">
      <c r="A84" s="3"/>
      <c r="B84" s="11"/>
      <c r="C84" s="20"/>
      <c r="D84" s="123" t="s">
        <v>213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37">
        <v>6.9373193419656491</v>
      </c>
      <c r="BF84" s="666">
        <v>6.9369670799980359</v>
      </c>
      <c r="BG84" s="637">
        <v>6.929165533944758</v>
      </c>
      <c r="BH84" s="637">
        <v>6.9340099883268369</v>
      </c>
      <c r="BI84" s="637">
        <v>6.9287725253486432</v>
      </c>
      <c r="BJ84" s="667">
        <v>6.9368085263515251</v>
      </c>
      <c r="BK84" s="425">
        <v>-5.1081561412402721E-4</v>
      </c>
      <c r="BL84" s="570">
        <v>-7.3632996975381282E-5</v>
      </c>
      <c r="BM84" s="548"/>
      <c r="BN84" s="539"/>
      <c r="BO84" s="540"/>
      <c r="BP84" s="385"/>
      <c r="BQ84" s="395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3"/>
      <c r="BE85" s="652"/>
      <c r="BF85" s="564"/>
      <c r="BG85" s="478"/>
      <c r="BH85" s="478"/>
      <c r="BI85" s="478"/>
      <c r="BJ85" s="565"/>
      <c r="BK85" s="425"/>
      <c r="BL85" s="575"/>
      <c r="BM85" s="548"/>
      <c r="BN85" s="539"/>
      <c r="BO85" s="540"/>
      <c r="BP85" s="385"/>
      <c r="BQ85" s="395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38">
        <v>1.8164199999999999</v>
      </c>
      <c r="BF86" s="668">
        <v>1.8171200000000001</v>
      </c>
      <c r="BG86" s="638">
        <v>1.8173600000000001</v>
      </c>
      <c r="BH86" s="638">
        <v>1.8176000000000001</v>
      </c>
      <c r="BI86" s="638">
        <v>1.8178399999999999</v>
      </c>
      <c r="BJ86" s="669">
        <v>1.8180799999999999</v>
      </c>
      <c r="BK86" s="425">
        <v>1.6599999999999948E-3</v>
      </c>
      <c r="BL86" s="570">
        <v>9.1388555510296676E-4</v>
      </c>
      <c r="BM86" s="548"/>
      <c r="BN86" s="539"/>
      <c r="BO86" s="540"/>
      <c r="BP86" s="385"/>
      <c r="BQ86" s="395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3"/>
      <c r="BE87" s="652"/>
      <c r="BF87" s="564"/>
      <c r="BG87" s="478"/>
      <c r="BH87" s="478"/>
      <c r="BI87" s="478"/>
      <c r="BJ87" s="565"/>
      <c r="BK87" s="425"/>
      <c r="BL87" s="570"/>
      <c r="BM87" s="548"/>
      <c r="BN87" s="539"/>
      <c r="BO87" s="540"/>
      <c r="BP87" s="385"/>
      <c r="BQ87" s="395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1"/>
      <c r="AW88" s="260"/>
      <c r="AX88" s="260"/>
      <c r="AY88" s="260"/>
      <c r="AZ88" s="260"/>
      <c r="BA88" s="260"/>
      <c r="BB88" s="260"/>
      <c r="BC88" s="260"/>
      <c r="BD88" s="596"/>
      <c r="BE88" s="648"/>
      <c r="BF88" s="521"/>
      <c r="BG88" s="250"/>
      <c r="BH88" s="250"/>
      <c r="BI88" s="250"/>
      <c r="BJ88" s="559"/>
      <c r="BK88" s="428"/>
      <c r="BL88" s="574"/>
      <c r="BM88" s="548"/>
      <c r="BN88" s="539"/>
      <c r="BO88" s="540"/>
      <c r="BP88" s="385"/>
      <c r="BQ88" s="395"/>
    </row>
    <row r="89" spans="1:69" s="311" customFormat="1" x14ac:dyDescent="0.2">
      <c r="A89" s="309"/>
      <c r="B89" s="690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3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39">
        <v>4212.8029634599998</v>
      </c>
      <c r="BF89" s="674">
        <v>4212.9070069099998</v>
      </c>
      <c r="BG89" s="639">
        <v>4210.1675670000004</v>
      </c>
      <c r="BH89" s="639">
        <v>4210.3621557300003</v>
      </c>
      <c r="BI89" s="639">
        <v>4210.1683622199998</v>
      </c>
      <c r="BJ89" s="675">
        <v>4209.1072140799997</v>
      </c>
      <c r="BK89" s="425">
        <v>-3.695749380000052</v>
      </c>
      <c r="BL89" s="570">
        <v>-8.7726613659722119E-4</v>
      </c>
      <c r="BM89" s="548"/>
      <c r="BN89" s="539"/>
      <c r="BO89" s="540"/>
      <c r="BP89" s="385"/>
      <c r="BQ89" s="395"/>
    </row>
    <row r="90" spans="1:69" s="311" customFormat="1" x14ac:dyDescent="0.2">
      <c r="A90" s="309"/>
      <c r="B90" s="690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3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39">
        <v>3027.6883664500001</v>
      </c>
      <c r="BF90" s="674">
        <v>3028.6105265900001</v>
      </c>
      <c r="BG90" s="639">
        <v>3025.70372847</v>
      </c>
      <c r="BH90" s="639">
        <v>3025.93971091</v>
      </c>
      <c r="BI90" s="639">
        <v>3026.0409591900002</v>
      </c>
      <c r="BJ90" s="675">
        <v>3024.71354737</v>
      </c>
      <c r="BK90" s="425">
        <v>-2.9748190800000884</v>
      </c>
      <c r="BL90" s="570">
        <v>-9.8253806863490833E-4</v>
      </c>
      <c r="BM90" s="548"/>
      <c r="BN90" s="539"/>
      <c r="BO90" s="540"/>
      <c r="BP90" s="385"/>
      <c r="BQ90" s="395"/>
    </row>
    <row r="91" spans="1:69" s="311" customFormat="1" x14ac:dyDescent="0.2">
      <c r="A91" s="309"/>
      <c r="B91" s="690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3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39">
        <v>685.1145970099999</v>
      </c>
      <c r="BF91" s="674">
        <v>684.29648032</v>
      </c>
      <c r="BG91" s="639">
        <v>684.46383852999998</v>
      </c>
      <c r="BH91" s="639">
        <v>684.42244482000001</v>
      </c>
      <c r="BI91" s="639">
        <v>684.1274030300001</v>
      </c>
      <c r="BJ91" s="675">
        <v>684.39366670999993</v>
      </c>
      <c r="BK91" s="425">
        <v>-0.72093029999996361</v>
      </c>
      <c r="BL91" s="570">
        <v>-1.0522769521278397E-3</v>
      </c>
      <c r="BM91" s="548"/>
      <c r="BN91" s="539"/>
      <c r="BO91" s="540"/>
      <c r="BP91" s="385"/>
      <c r="BQ91" s="395"/>
    </row>
    <row r="92" spans="1:69" s="311" customFormat="1" ht="12.75" customHeight="1" x14ac:dyDescent="0.2">
      <c r="A92" s="309"/>
      <c r="B92" s="690"/>
      <c r="C92" s="310"/>
      <c r="D92" s="314" t="s">
        <v>202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3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39">
        <v>500</v>
      </c>
      <c r="BF92" s="674">
        <v>500</v>
      </c>
      <c r="BG92" s="639">
        <v>500</v>
      </c>
      <c r="BH92" s="639">
        <v>500</v>
      </c>
      <c r="BI92" s="639">
        <v>500</v>
      </c>
      <c r="BJ92" s="675">
        <v>500</v>
      </c>
      <c r="BK92" s="425">
        <v>0</v>
      </c>
      <c r="BL92" s="570">
        <v>0</v>
      </c>
      <c r="BM92" s="548"/>
      <c r="BN92" s="539"/>
      <c r="BO92" s="540"/>
      <c r="BP92" s="385"/>
      <c r="BQ92" s="395"/>
    </row>
    <row r="93" spans="1:69" x14ac:dyDescent="0.2">
      <c r="A93" s="3"/>
      <c r="B93" s="690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4"/>
      <c r="AW93" s="343"/>
      <c r="AX93" s="343"/>
      <c r="AY93" s="343"/>
      <c r="AZ93" s="343"/>
      <c r="BA93" s="343"/>
      <c r="BB93" s="343"/>
      <c r="BC93" s="343"/>
      <c r="BD93" s="491"/>
      <c r="BE93" s="491"/>
      <c r="BF93" s="534"/>
      <c r="BG93" s="334"/>
      <c r="BH93" s="334"/>
      <c r="BI93" s="334"/>
      <c r="BJ93" s="566"/>
      <c r="BK93" s="425" t="s">
        <v>3</v>
      </c>
      <c r="BL93" s="570" t="s">
        <v>3</v>
      </c>
      <c r="BM93" s="548"/>
      <c r="BN93" s="539"/>
      <c r="BO93" s="540"/>
      <c r="BP93" s="385"/>
      <c r="BQ93" s="395"/>
    </row>
    <row r="94" spans="1:69" ht="12.75" customHeight="1" x14ac:dyDescent="0.2">
      <c r="A94" s="3"/>
      <c r="B94" s="690"/>
      <c r="C94" s="24"/>
      <c r="D94" s="23" t="s">
        <v>214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491">
        <v>2966.9367644968361</v>
      </c>
      <c r="BF94" s="676">
        <v>2966.9367644968361</v>
      </c>
      <c r="BG94" s="678">
        <v>2966.9367644968361</v>
      </c>
      <c r="BH94" s="678">
        <v>2966.9367644968361</v>
      </c>
      <c r="BI94" s="678">
        <v>2966.9367644968361</v>
      </c>
      <c r="BJ94" s="680">
        <v>2944.0741030398249</v>
      </c>
      <c r="BK94" s="425">
        <v>-22.8626614570112</v>
      </c>
      <c r="BL94" s="570">
        <v>-7.7058135281452556E-3</v>
      </c>
      <c r="BM94" s="548"/>
      <c r="BN94" s="539"/>
      <c r="BO94" s="540"/>
      <c r="BP94" s="385"/>
      <c r="BQ94" s="395"/>
    </row>
    <row r="95" spans="1:69" x14ac:dyDescent="0.2">
      <c r="A95" s="3"/>
      <c r="B95" s="690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491">
        <v>1723.9327113702623</v>
      </c>
      <c r="BF95" s="676">
        <v>1723.9327113702623</v>
      </c>
      <c r="BG95" s="678">
        <v>1723.9327113702623</v>
      </c>
      <c r="BH95" s="678">
        <v>1723.9327113702623</v>
      </c>
      <c r="BI95" s="678">
        <v>1723.9327113702623</v>
      </c>
      <c r="BJ95" s="680">
        <v>1714.4054810495627</v>
      </c>
      <c r="BK95" s="425">
        <v>-9.527230320699573</v>
      </c>
      <c r="BL95" s="570">
        <v>-5.5264513851743802E-3</v>
      </c>
      <c r="BM95" s="548"/>
      <c r="BN95" s="539"/>
      <c r="BO95" s="540"/>
      <c r="BP95" s="385"/>
      <c r="BQ95" s="395"/>
    </row>
    <row r="96" spans="1:69" ht="12.75" customHeight="1" thickBot="1" x14ac:dyDescent="0.25">
      <c r="A96" s="3"/>
      <c r="B96" s="690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6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4">
        <v>1806.990468761596</v>
      </c>
      <c r="BE96" s="604">
        <v>1867.5267818755417</v>
      </c>
      <c r="BF96" s="677">
        <v>1867.5267818755417</v>
      </c>
      <c r="BG96" s="679">
        <v>1867.5267818755417</v>
      </c>
      <c r="BH96" s="679">
        <v>1867.5267818755417</v>
      </c>
      <c r="BI96" s="679">
        <v>1867.5267818755417</v>
      </c>
      <c r="BJ96" s="681">
        <v>1911.6252517683358</v>
      </c>
      <c r="BK96" s="425">
        <v>44.098469892794128</v>
      </c>
      <c r="BL96" s="570">
        <v>2.361329985774363E-2</v>
      </c>
      <c r="BM96" s="548"/>
      <c r="BN96" s="539"/>
      <c r="BO96" s="540"/>
      <c r="BP96" s="385"/>
      <c r="BQ96" s="395"/>
    </row>
    <row r="97" spans="1:68" x14ac:dyDescent="0.2">
      <c r="A97" s="3"/>
      <c r="B97" s="690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5"/>
      <c r="BE97" s="567"/>
      <c r="BF97" s="581"/>
      <c r="BG97" s="567"/>
      <c r="BH97" s="567"/>
      <c r="BI97" s="567"/>
      <c r="BJ97" s="577"/>
      <c r="BK97" s="429"/>
      <c r="BL97" s="577"/>
      <c r="BM97" s="548"/>
      <c r="BN97" s="539"/>
      <c r="BO97" s="540"/>
      <c r="BP97" s="385"/>
    </row>
    <row r="98" spans="1:68" ht="12.75" customHeight="1" x14ac:dyDescent="0.2">
      <c r="A98" s="3"/>
      <c r="B98" s="690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6"/>
      <c r="BE98" s="568"/>
      <c r="BF98" s="582"/>
      <c r="BG98" s="568"/>
      <c r="BH98" s="568"/>
      <c r="BI98" s="568"/>
      <c r="BJ98" s="578"/>
      <c r="BK98" s="430"/>
      <c r="BL98" s="578"/>
      <c r="BM98" s="548"/>
      <c r="BN98" s="539"/>
      <c r="BO98" s="540"/>
      <c r="BP98" s="385"/>
    </row>
    <row r="99" spans="1:68" x14ac:dyDescent="0.2">
      <c r="A99" s="3"/>
      <c r="B99" s="690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6"/>
      <c r="BE99" s="568"/>
      <c r="BF99" s="582"/>
      <c r="BG99" s="568"/>
      <c r="BH99" s="568"/>
      <c r="BI99" s="568"/>
      <c r="BJ99" s="578"/>
      <c r="BK99" s="430"/>
      <c r="BL99" s="578"/>
      <c r="BM99" s="548"/>
      <c r="BN99" s="539"/>
      <c r="BO99" s="540"/>
      <c r="BP99" s="385"/>
    </row>
    <row r="100" spans="1:68" x14ac:dyDescent="0.2">
      <c r="A100" s="3"/>
      <c r="B100" s="690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6"/>
      <c r="BE100" s="568"/>
      <c r="BF100" s="582"/>
      <c r="BG100" s="568" t="s">
        <v>3</v>
      </c>
      <c r="BH100" s="568"/>
      <c r="BI100" s="568"/>
      <c r="BJ100" s="578"/>
      <c r="BK100" s="430"/>
      <c r="BL100" s="578"/>
      <c r="BM100" s="548"/>
      <c r="BN100" s="539"/>
      <c r="BO100" s="540"/>
      <c r="BP100" s="385"/>
    </row>
    <row r="101" spans="1:68" x14ac:dyDescent="0.2">
      <c r="A101" s="3"/>
      <c r="B101" s="690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6"/>
      <c r="BE101" s="568"/>
      <c r="BF101" s="582"/>
      <c r="BG101" s="568"/>
      <c r="BH101" s="568"/>
      <c r="BI101" s="568"/>
      <c r="BJ101" s="578"/>
      <c r="BK101" s="430"/>
      <c r="BL101" s="578"/>
      <c r="BM101" s="548"/>
      <c r="BN101" s="539"/>
      <c r="BO101" s="540"/>
      <c r="BP101" s="385"/>
    </row>
    <row r="102" spans="1:68" x14ac:dyDescent="0.2">
      <c r="A102" s="3"/>
      <c r="B102" s="690"/>
      <c r="C102" s="18" t="s">
        <v>3</v>
      </c>
      <c r="D102" s="123" t="s">
        <v>215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6"/>
      <c r="BE102" s="568"/>
      <c r="BF102" s="582"/>
      <c r="BG102" s="568"/>
      <c r="BH102" s="568"/>
      <c r="BI102" s="568"/>
      <c r="BJ102" s="578"/>
      <c r="BK102" s="430"/>
      <c r="BL102" s="578"/>
      <c r="BM102" s="548"/>
      <c r="BN102" s="539"/>
      <c r="BO102" s="540"/>
      <c r="BP102" s="385"/>
    </row>
    <row r="103" spans="1:68" x14ac:dyDescent="0.2">
      <c r="A103" s="3"/>
      <c r="B103" s="690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6"/>
      <c r="BE103" s="568"/>
      <c r="BF103" s="582"/>
      <c r="BG103" s="568"/>
      <c r="BH103" s="568"/>
      <c r="BI103" s="568"/>
      <c r="BJ103" s="578"/>
      <c r="BK103" s="430"/>
      <c r="BL103" s="578"/>
      <c r="BM103" s="548"/>
      <c r="BN103" s="539"/>
      <c r="BO103" s="540"/>
      <c r="BP103" s="385"/>
    </row>
    <row r="104" spans="1:68" x14ac:dyDescent="0.2">
      <c r="A104" s="3"/>
      <c r="B104" s="690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6"/>
      <c r="BE104" s="568"/>
      <c r="BF104" s="582"/>
      <c r="BG104" s="568"/>
      <c r="BH104" s="568"/>
      <c r="BI104" s="568"/>
      <c r="BJ104" s="578"/>
      <c r="BK104" s="430"/>
      <c r="BL104" s="578"/>
      <c r="BM104" s="548"/>
      <c r="BN104" s="539"/>
      <c r="BO104" s="540"/>
      <c r="BP104" s="385"/>
    </row>
    <row r="105" spans="1:68" x14ac:dyDescent="0.2">
      <c r="A105" s="3"/>
      <c r="B105" s="690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6"/>
      <c r="BE105" s="568"/>
      <c r="BF105" s="583"/>
      <c r="BG105" s="584"/>
      <c r="BH105" s="568"/>
      <c r="BI105" s="568"/>
      <c r="BJ105" s="578"/>
      <c r="BK105" s="430"/>
      <c r="BL105" s="578"/>
      <c r="BM105" s="548"/>
      <c r="BN105" s="539"/>
      <c r="BO105" s="540"/>
      <c r="BP105" s="385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6"/>
      <c r="BE106" s="568"/>
      <c r="BF106" s="582"/>
      <c r="BG106" s="568"/>
      <c r="BH106" s="568"/>
      <c r="BI106" s="568"/>
      <c r="BJ106" s="578"/>
      <c r="BK106" s="430"/>
      <c r="BL106" s="578"/>
      <c r="BM106" s="548"/>
      <c r="BN106" s="539"/>
      <c r="BO106" s="540"/>
      <c r="BP106" s="385"/>
    </row>
    <row r="107" spans="1:68" ht="12.75" customHeight="1" x14ac:dyDescent="0.2">
      <c r="A107" s="3"/>
      <c r="B107" s="49"/>
      <c r="C107" s="18"/>
      <c r="D107" s="129" t="s">
        <v>216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6"/>
      <c r="BE107" s="568"/>
      <c r="BF107" s="582"/>
      <c r="BG107" s="568"/>
      <c r="BH107" s="568"/>
      <c r="BI107" s="568"/>
      <c r="BJ107" s="578"/>
      <c r="BK107" s="430"/>
      <c r="BL107" s="578"/>
      <c r="BM107" s="548"/>
      <c r="BN107" s="539"/>
      <c r="BO107" s="540"/>
      <c r="BP107" s="385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6"/>
      <c r="BE108" s="568"/>
      <c r="BF108" s="582"/>
      <c r="BG108" s="568"/>
      <c r="BH108" s="568"/>
      <c r="BI108" s="568"/>
      <c r="BJ108" s="578"/>
      <c r="BK108" s="430"/>
      <c r="BL108" s="578"/>
      <c r="BM108" s="548"/>
      <c r="BN108" s="539"/>
      <c r="BO108" s="540"/>
      <c r="BP108" s="385"/>
    </row>
    <row r="109" spans="1:68" ht="13.5" customHeight="1" thickBot="1" x14ac:dyDescent="0.25">
      <c r="A109" s="3"/>
      <c r="B109" s="49"/>
      <c r="C109" s="18"/>
      <c r="D109" s="129" t="s">
        <v>217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7"/>
      <c r="BE109" s="569"/>
      <c r="BF109" s="585"/>
      <c r="BG109" s="569"/>
      <c r="BH109" s="569"/>
      <c r="BI109" s="569"/>
      <c r="BJ109" s="586"/>
      <c r="BK109" s="430"/>
      <c r="BL109" s="578"/>
      <c r="BM109" s="548"/>
      <c r="BN109" s="539"/>
      <c r="BO109" s="540"/>
      <c r="BP109" s="385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5"/>
      <c r="BE110" s="567"/>
      <c r="BF110" s="581"/>
      <c r="BG110" s="567"/>
      <c r="BH110" s="567"/>
      <c r="BI110" s="567"/>
      <c r="BJ110" s="577"/>
      <c r="BK110" s="431"/>
      <c r="BL110" s="579"/>
      <c r="BM110" s="548"/>
      <c r="BN110" s="539"/>
      <c r="BO110" s="540"/>
      <c r="BP110" s="385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8">
        <v>0.04</v>
      </c>
      <c r="BE111" s="640">
        <v>0.04</v>
      </c>
      <c r="BF111" s="653">
        <v>0.04</v>
      </c>
      <c r="BG111" s="640">
        <v>0.04</v>
      </c>
      <c r="BH111" s="640">
        <v>0.04</v>
      </c>
      <c r="BI111" s="640">
        <v>0.04</v>
      </c>
      <c r="BJ111" s="654">
        <v>0.04</v>
      </c>
      <c r="BK111" s="425" t="s">
        <v>3</v>
      </c>
      <c r="BL111" s="570" t="s">
        <v>3</v>
      </c>
      <c r="BM111" s="548"/>
      <c r="BN111" s="539"/>
      <c r="BO111" s="540"/>
      <c r="BP111" s="385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9">
        <v>0.04</v>
      </c>
      <c r="BE112" s="641">
        <v>0.04</v>
      </c>
      <c r="BF112" s="655">
        <v>0.04</v>
      </c>
      <c r="BG112" s="641">
        <v>0.04</v>
      </c>
      <c r="BH112" s="641">
        <v>0.04</v>
      </c>
      <c r="BI112" s="641">
        <v>0.04</v>
      </c>
      <c r="BJ112" s="656">
        <v>0.04</v>
      </c>
      <c r="BK112" s="432" t="s">
        <v>3</v>
      </c>
      <c r="BL112" s="580" t="s">
        <v>3</v>
      </c>
      <c r="BM112" s="548"/>
      <c r="BN112" s="539"/>
      <c r="BO112" s="540"/>
      <c r="BP112" s="385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7"/>
      <c r="BL113" s="407"/>
      <c r="BM113" s="548"/>
      <c r="BN113" s="539"/>
      <c r="BO113" s="540"/>
      <c r="BP113" s="385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199"/>
      <c r="BF114" s="418"/>
      <c r="BG114" s="418"/>
      <c r="BH114" s="418"/>
      <c r="BI114" s="322"/>
      <c r="BJ114" s="418"/>
      <c r="BK114" s="684"/>
      <c r="BL114" s="684"/>
      <c r="BM114" s="548"/>
      <c r="BN114" s="539"/>
      <c r="BO114" s="540"/>
      <c r="BP114" s="385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199"/>
      <c r="BF115" s="418"/>
      <c r="BG115" s="418"/>
      <c r="BH115" s="418"/>
      <c r="BI115" s="322"/>
      <c r="BJ115" s="418"/>
      <c r="BK115" s="408"/>
      <c r="BL115" s="409"/>
      <c r="BM115" s="548"/>
      <c r="BN115" s="539"/>
      <c r="BO115" s="540"/>
      <c r="BP115" s="385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199"/>
      <c r="BF116" s="418"/>
      <c r="BG116" s="418"/>
      <c r="BH116" s="418"/>
      <c r="BI116" s="322"/>
      <c r="BJ116" s="418"/>
      <c r="BK116" s="408"/>
      <c r="BL116" s="409"/>
      <c r="BM116" s="548"/>
      <c r="BN116" s="539"/>
      <c r="BO116" s="540"/>
      <c r="BP116" s="385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199"/>
      <c r="BF117" s="418"/>
      <c r="BG117" s="418"/>
      <c r="BH117" s="418"/>
      <c r="BI117" s="322"/>
      <c r="BJ117" s="418"/>
      <c r="BK117" s="408"/>
      <c r="BL117" s="409"/>
      <c r="BM117" s="548"/>
      <c r="BN117" s="539"/>
      <c r="BO117" s="540"/>
      <c r="BP117" s="385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200"/>
      <c r="BF118" s="419"/>
      <c r="BG118" s="419"/>
      <c r="BH118" s="419"/>
      <c r="BI118" s="323"/>
      <c r="BJ118" s="419"/>
      <c r="BK118" s="408"/>
      <c r="BL118" s="407"/>
      <c r="BM118" s="548"/>
      <c r="BN118" s="539"/>
      <c r="BO118" s="540"/>
      <c r="BP118" s="385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K119" s="407"/>
      <c r="BL119" s="407"/>
      <c r="BM119" s="548"/>
      <c r="BN119" s="539"/>
      <c r="BO119" s="540"/>
      <c r="BP119" s="385"/>
    </row>
    <row r="120" spans="3:68" ht="13.5" customHeight="1" x14ac:dyDescent="0.25">
      <c r="C120" s="6">
        <v>2</v>
      </c>
      <c r="D120" s="1" t="s">
        <v>50</v>
      </c>
      <c r="BF120" s="407"/>
      <c r="BG120" s="407"/>
      <c r="BH120" s="407"/>
      <c r="BI120" s="325"/>
      <c r="BJ120" s="407"/>
      <c r="BK120" s="407"/>
      <c r="BL120" s="407"/>
      <c r="BM120" s="548"/>
      <c r="BN120" s="539"/>
      <c r="BO120" s="540"/>
      <c r="BP120" s="385"/>
    </row>
    <row r="121" spans="3:68" ht="14.25" x14ac:dyDescent="0.25">
      <c r="C121" s="6">
        <v>3</v>
      </c>
      <c r="D121" s="611" t="s">
        <v>218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202"/>
      <c r="BF121" s="407"/>
      <c r="BG121" s="407"/>
      <c r="BH121" s="407"/>
      <c r="BI121" s="325"/>
      <c r="BJ121" s="407"/>
      <c r="BK121" s="407"/>
      <c r="BL121" s="407"/>
      <c r="BM121" s="548"/>
      <c r="BN121" s="539"/>
      <c r="BO121" s="540"/>
      <c r="BP121" s="385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202"/>
      <c r="BF122" s="407"/>
      <c r="BG122" s="407"/>
      <c r="BH122" s="407"/>
      <c r="BI122" s="325"/>
      <c r="BJ122" s="407"/>
      <c r="BK122" s="407"/>
      <c r="BL122" s="407"/>
      <c r="BM122" s="548"/>
      <c r="BN122" s="539"/>
      <c r="BO122" s="540"/>
      <c r="BP122" s="385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202"/>
      <c r="BF123" s="407"/>
      <c r="BG123" s="407"/>
      <c r="BH123" s="407"/>
      <c r="BI123" s="325"/>
      <c r="BJ123" s="407"/>
      <c r="BK123" s="407"/>
      <c r="BL123" s="407"/>
      <c r="BM123" s="548"/>
      <c r="BN123" s="539"/>
      <c r="BO123" s="540"/>
      <c r="BP123" s="385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202"/>
      <c r="BF124" s="410"/>
      <c r="BG124" s="410"/>
      <c r="BH124" s="410"/>
      <c r="BI124" s="326"/>
      <c r="BJ124" s="410"/>
      <c r="BK124" s="410"/>
      <c r="BL124" s="410"/>
      <c r="BM124" s="548"/>
      <c r="BN124" s="539"/>
      <c r="BO124" s="540"/>
      <c r="BP124" s="385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203"/>
      <c r="BF125" s="410"/>
      <c r="BG125" s="410"/>
      <c r="BH125" s="410"/>
      <c r="BI125" s="326"/>
      <c r="BJ125" s="410"/>
      <c r="BK125" s="410"/>
      <c r="BL125" s="410"/>
      <c r="BM125" s="548"/>
      <c r="BN125" s="539"/>
      <c r="BO125" s="540"/>
      <c r="BP125" s="385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203"/>
      <c r="BF126" s="410"/>
      <c r="BG126" s="410"/>
      <c r="BH126" s="410"/>
      <c r="BI126" s="326"/>
      <c r="BJ126" s="410"/>
      <c r="BK126" s="410"/>
      <c r="BL126" s="410"/>
      <c r="BM126" s="548"/>
      <c r="BN126" s="539"/>
      <c r="BO126" s="540"/>
      <c r="BP126" s="385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203"/>
      <c r="BF127" s="410"/>
      <c r="BG127" s="410"/>
      <c r="BH127" s="410"/>
      <c r="BI127" s="326"/>
      <c r="BJ127" s="410"/>
      <c r="BK127" s="410"/>
      <c r="BL127" s="410"/>
      <c r="BM127" s="548"/>
      <c r="BN127" s="539"/>
      <c r="BO127" s="540"/>
      <c r="BP127" s="385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203"/>
      <c r="BF128" s="410"/>
      <c r="BG128" s="410"/>
      <c r="BH128" s="410"/>
      <c r="BI128" s="326"/>
      <c r="BJ128" s="410"/>
      <c r="BK128" s="410"/>
      <c r="BL128" s="410"/>
      <c r="BM128" s="548"/>
      <c r="BN128" s="539"/>
      <c r="BO128" s="540"/>
      <c r="BP128" s="385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203"/>
      <c r="BF129" s="410"/>
      <c r="BG129" s="410"/>
      <c r="BH129" s="410"/>
      <c r="BI129" s="326"/>
      <c r="BJ129" s="410"/>
      <c r="BK129" s="410"/>
      <c r="BL129" s="410"/>
      <c r="BM129" s="548"/>
      <c r="BN129" s="539"/>
      <c r="BO129" s="540"/>
      <c r="BP129" s="385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203"/>
      <c r="BF130" s="410"/>
      <c r="BG130" s="410"/>
      <c r="BH130" s="410"/>
      <c r="BI130" s="326"/>
      <c r="BJ130" s="410"/>
      <c r="BK130" s="410"/>
      <c r="BL130" s="410"/>
      <c r="BM130" s="548"/>
      <c r="BN130" s="539"/>
      <c r="BO130" s="540"/>
      <c r="BP130" s="385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203"/>
      <c r="BF131" s="410"/>
      <c r="BG131" s="410"/>
      <c r="BH131" s="410"/>
      <c r="BI131" s="326"/>
      <c r="BJ131" s="410"/>
      <c r="BK131" s="410"/>
      <c r="BL131" s="410"/>
      <c r="BM131" s="548"/>
      <c r="BN131" s="539"/>
      <c r="BO131" s="540"/>
      <c r="BP131" s="385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204"/>
      <c r="BF132" s="411"/>
      <c r="BG132" s="411"/>
      <c r="BH132" s="411"/>
      <c r="BI132" s="327"/>
      <c r="BJ132" s="411"/>
      <c r="BK132" s="411"/>
      <c r="BL132" s="411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204"/>
      <c r="BF133" s="411"/>
      <c r="BG133" s="411"/>
      <c r="BH133" s="411"/>
      <c r="BI133" s="327"/>
      <c r="BJ133" s="411"/>
      <c r="BK133" s="411"/>
      <c r="BL133" s="411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204"/>
      <c r="BF134" s="411"/>
      <c r="BG134" s="411"/>
      <c r="BH134" s="411"/>
      <c r="BI134" s="327"/>
      <c r="BJ134" s="411"/>
      <c r="BK134" s="411"/>
      <c r="BL134" s="411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204"/>
      <c r="BF135" s="411"/>
      <c r="BG135" s="411"/>
      <c r="BH135" s="411"/>
      <c r="BI135" s="327"/>
      <c r="BJ135" s="411"/>
      <c r="BK135" s="411"/>
      <c r="BL135" s="411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204"/>
      <c r="BF136" s="411"/>
      <c r="BG136" s="411"/>
      <c r="BH136" s="411"/>
      <c r="BI136" s="327"/>
      <c r="BJ136" s="411"/>
      <c r="BK136" s="411"/>
      <c r="BL136" s="411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204"/>
      <c r="BF137" s="411"/>
      <c r="BG137" s="411"/>
      <c r="BH137" s="411"/>
      <c r="BI137" s="327"/>
      <c r="BJ137" s="411"/>
      <c r="BK137" s="411"/>
      <c r="BL137" s="411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204"/>
      <c r="BF138" s="411"/>
      <c r="BG138" s="411"/>
      <c r="BH138" s="411"/>
      <c r="BI138" s="327"/>
      <c r="BJ138" s="411"/>
      <c r="BK138" s="411"/>
      <c r="BL138" s="411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204"/>
      <c r="BF139" s="411"/>
      <c r="BG139" s="411"/>
      <c r="BH139" s="411"/>
      <c r="BI139" s="327"/>
      <c r="BJ139" s="411"/>
      <c r="BK139" s="411"/>
      <c r="BL139" s="411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204"/>
      <c r="BF140" s="411"/>
      <c r="BG140" s="411"/>
      <c r="BH140" s="411"/>
      <c r="BI140" s="327"/>
      <c r="BJ140" s="411"/>
      <c r="BK140" s="411"/>
      <c r="BL140" s="411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204"/>
      <c r="BF141" s="411"/>
      <c r="BG141" s="411"/>
      <c r="BH141" s="411"/>
      <c r="BI141" s="327"/>
      <c r="BJ141" s="411"/>
      <c r="BK141" s="411"/>
      <c r="BL141" s="411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204"/>
      <c r="BF142" s="411"/>
      <c r="BG142" s="411"/>
      <c r="BH142" s="411"/>
      <c r="BI142" s="327"/>
      <c r="BJ142" s="411"/>
      <c r="BK142" s="411"/>
      <c r="BL142" s="411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204"/>
      <c r="BF143" s="411"/>
      <c r="BG143" s="411"/>
      <c r="BH143" s="411"/>
      <c r="BI143" s="327"/>
      <c r="BJ143" s="411"/>
      <c r="BK143" s="411"/>
      <c r="BL143" s="411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204"/>
      <c r="BF144" s="411"/>
      <c r="BG144" s="411"/>
      <c r="BH144" s="411"/>
      <c r="BI144" s="327"/>
      <c r="BJ144" s="411"/>
      <c r="BK144" s="411"/>
      <c r="BL144" s="411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204"/>
      <c r="BF145" s="411"/>
      <c r="BG145" s="411"/>
      <c r="BH145" s="411"/>
      <c r="BI145" s="327"/>
      <c r="BJ145" s="411"/>
      <c r="BK145" s="411"/>
      <c r="BL145" s="411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204"/>
      <c r="BF146" s="411"/>
      <c r="BG146" s="411"/>
      <c r="BH146" s="411"/>
      <c r="BI146" s="327"/>
      <c r="BJ146" s="411"/>
      <c r="BK146" s="411"/>
      <c r="BL146" s="411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204"/>
      <c r="BF147" s="411"/>
      <c r="BG147" s="411"/>
      <c r="BH147" s="411"/>
      <c r="BI147" s="327"/>
      <c r="BJ147" s="411"/>
      <c r="BK147" s="411"/>
      <c r="BL147" s="411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204"/>
      <c r="BF148" s="411"/>
      <c r="BG148" s="411"/>
      <c r="BH148" s="411"/>
      <c r="BI148" s="327"/>
      <c r="BJ148" s="411"/>
      <c r="BK148" s="411"/>
      <c r="BL148" s="411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204"/>
      <c r="BF149" s="411"/>
      <c r="BG149" s="411"/>
      <c r="BH149" s="411"/>
      <c r="BI149" s="327"/>
      <c r="BJ149" s="411"/>
      <c r="BK149" s="411"/>
      <c r="BL149" s="411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204"/>
      <c r="BF150" s="411"/>
      <c r="BG150" s="411"/>
      <c r="BH150" s="411"/>
      <c r="BI150" s="327"/>
      <c r="BJ150" s="411"/>
      <c r="BK150" s="411"/>
      <c r="BL150" s="411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204"/>
      <c r="BF151" s="411"/>
      <c r="BG151" s="411"/>
      <c r="BH151" s="411"/>
      <c r="BI151" s="327"/>
      <c r="BJ151" s="411"/>
      <c r="BK151" s="411"/>
      <c r="BL151" s="411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204"/>
      <c r="BF152" s="411"/>
      <c r="BG152" s="411"/>
      <c r="BH152" s="411"/>
      <c r="BI152" s="327"/>
      <c r="BJ152" s="411"/>
      <c r="BK152" s="411"/>
      <c r="BL152" s="411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204"/>
      <c r="BF153" s="411"/>
      <c r="BG153" s="411"/>
      <c r="BH153" s="411"/>
      <c r="BI153" s="327"/>
      <c r="BJ153" s="411"/>
      <c r="BK153" s="411"/>
      <c r="BL153" s="411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204"/>
      <c r="BF154" s="411"/>
      <c r="BG154" s="411"/>
      <c r="BH154" s="411"/>
      <c r="BI154" s="327"/>
      <c r="BJ154" s="411"/>
      <c r="BK154" s="411"/>
      <c r="BL154" s="411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204"/>
      <c r="BF155" s="411"/>
      <c r="BG155" s="411"/>
      <c r="BH155" s="411"/>
      <c r="BI155" s="327"/>
      <c r="BJ155" s="411"/>
      <c r="BK155" s="411"/>
      <c r="BL155" s="411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204"/>
      <c r="BF156" s="411"/>
      <c r="BG156" s="411"/>
      <c r="BH156" s="411"/>
      <c r="BI156" s="327"/>
      <c r="BJ156" s="411"/>
      <c r="BK156" s="411"/>
      <c r="BL156" s="411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204"/>
      <c r="BF157" s="411"/>
      <c r="BG157" s="411"/>
      <c r="BH157" s="411"/>
      <c r="BI157" s="327"/>
      <c r="BJ157" s="411"/>
      <c r="BK157" s="411"/>
      <c r="BL157" s="411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204"/>
      <c r="BF158" s="411"/>
      <c r="BG158" s="411"/>
      <c r="BH158" s="411"/>
      <c r="BI158" s="327"/>
      <c r="BJ158" s="411"/>
      <c r="BK158" s="411"/>
      <c r="BL158" s="411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204"/>
      <c r="BF159" s="411"/>
      <c r="BG159" s="411"/>
      <c r="BH159" s="411"/>
      <c r="BI159" s="327"/>
      <c r="BJ159" s="411"/>
      <c r="BK159" s="411"/>
      <c r="BL159" s="411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204"/>
      <c r="BF160" s="411"/>
      <c r="BG160" s="411"/>
      <c r="BH160" s="411"/>
      <c r="BI160" s="327"/>
      <c r="BJ160" s="411"/>
      <c r="BK160" s="411"/>
      <c r="BL160" s="411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204"/>
      <c r="BF161" s="411"/>
      <c r="BG161" s="411"/>
      <c r="BH161" s="411"/>
      <c r="BI161" s="327"/>
      <c r="BJ161" s="411"/>
      <c r="BK161" s="411"/>
      <c r="BL161" s="411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204"/>
      <c r="BF162" s="411"/>
      <c r="BG162" s="411"/>
      <c r="BH162" s="411"/>
      <c r="BI162" s="327"/>
      <c r="BJ162" s="411"/>
      <c r="BK162" s="411"/>
      <c r="BL162" s="411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204"/>
      <c r="BF163" s="411"/>
      <c r="BG163" s="411"/>
      <c r="BH163" s="411"/>
      <c r="BI163" s="327"/>
      <c r="BJ163" s="411"/>
      <c r="BK163" s="411"/>
      <c r="BL163" s="411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204"/>
      <c r="BF164" s="411"/>
      <c r="BG164" s="411"/>
      <c r="BH164" s="411"/>
      <c r="BI164" s="327"/>
      <c r="BJ164" s="411"/>
      <c r="BK164" s="411"/>
      <c r="BL164" s="411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204"/>
      <c r="BF165" s="411"/>
      <c r="BG165" s="411"/>
      <c r="BH165" s="411"/>
      <c r="BI165" s="327"/>
      <c r="BJ165" s="411"/>
      <c r="BK165" s="411"/>
      <c r="BL165" s="411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204"/>
      <c r="BF166" s="411"/>
      <c r="BG166" s="411"/>
      <c r="BH166" s="411"/>
      <c r="BI166" s="327"/>
      <c r="BJ166" s="411"/>
      <c r="BK166" s="411"/>
      <c r="BL166" s="411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204"/>
      <c r="BF167" s="411"/>
      <c r="BG167" s="411"/>
      <c r="BH167" s="411"/>
      <c r="BI167" s="327"/>
      <c r="BJ167" s="411"/>
      <c r="BK167" s="411"/>
      <c r="BL167" s="411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204"/>
      <c r="BF168" s="411"/>
      <c r="BG168" s="411"/>
      <c r="BH168" s="411"/>
      <c r="BI168" s="327"/>
      <c r="BJ168" s="411"/>
      <c r="BK168" s="411"/>
      <c r="BL168" s="411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204"/>
      <c r="BF169" s="411"/>
      <c r="BG169" s="411"/>
      <c r="BH169" s="411"/>
      <c r="BI169" s="327"/>
      <c r="BJ169" s="411"/>
      <c r="BK169" s="411"/>
      <c r="BL169" s="411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204"/>
      <c r="BF170" s="411"/>
      <c r="BG170" s="411"/>
      <c r="BH170" s="411"/>
      <c r="BI170" s="327"/>
      <c r="BJ170" s="411"/>
      <c r="BK170" s="411"/>
      <c r="BL170" s="411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204"/>
      <c r="BF171" s="411"/>
      <c r="BG171" s="411"/>
      <c r="BH171" s="411"/>
      <c r="BI171" s="327"/>
      <c r="BJ171" s="411"/>
      <c r="BK171" s="411"/>
      <c r="BL171" s="411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204"/>
      <c r="BF172" s="411"/>
      <c r="BG172" s="411"/>
      <c r="BH172" s="411"/>
      <c r="BI172" s="327"/>
      <c r="BJ172" s="411"/>
      <c r="BK172" s="411"/>
      <c r="BL172" s="411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204"/>
      <c r="BF173" s="411"/>
      <c r="BG173" s="411"/>
      <c r="BH173" s="411"/>
      <c r="BI173" s="327"/>
      <c r="BJ173" s="411"/>
      <c r="BK173" s="411"/>
      <c r="BL173" s="411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204"/>
      <c r="BF174" s="411"/>
      <c r="BG174" s="411"/>
      <c r="BH174" s="411"/>
      <c r="BI174" s="327"/>
      <c r="BJ174" s="411"/>
      <c r="BK174" s="411"/>
      <c r="BL174" s="411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204"/>
      <c r="BF175" s="411"/>
      <c r="BG175" s="411"/>
      <c r="BH175" s="411"/>
      <c r="BI175" s="327"/>
      <c r="BJ175" s="411"/>
      <c r="BK175" s="411"/>
      <c r="BL175" s="411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204"/>
      <c r="BF176" s="411"/>
      <c r="BG176" s="411"/>
      <c r="BH176" s="411"/>
      <c r="BI176" s="327"/>
      <c r="BJ176" s="411"/>
      <c r="BK176" s="411"/>
      <c r="BL176" s="411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204"/>
      <c r="BF177" s="411"/>
      <c r="BG177" s="411"/>
      <c r="BH177" s="411"/>
      <c r="BI177" s="327"/>
      <c r="BJ177" s="411"/>
      <c r="BK177" s="411"/>
      <c r="BL177" s="411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204"/>
      <c r="BF178" s="411"/>
      <c r="BG178" s="411"/>
      <c r="BH178" s="411"/>
      <c r="BI178" s="327"/>
      <c r="BJ178" s="411"/>
      <c r="BK178" s="411"/>
      <c r="BL178" s="411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204"/>
      <c r="BF179" s="411"/>
      <c r="BG179" s="411"/>
      <c r="BH179" s="411"/>
      <c r="BI179" s="327"/>
      <c r="BJ179" s="411"/>
      <c r="BK179" s="411"/>
      <c r="BL179" s="411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204"/>
      <c r="BF180" s="411"/>
      <c r="BG180" s="411"/>
      <c r="BH180" s="411"/>
      <c r="BI180" s="327"/>
      <c r="BJ180" s="411"/>
      <c r="BK180" s="411"/>
      <c r="BL180" s="411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204"/>
      <c r="BF181" s="411"/>
      <c r="BG181" s="411"/>
      <c r="BH181" s="411"/>
      <c r="BI181" s="327"/>
      <c r="BJ181" s="411"/>
      <c r="BK181" s="411"/>
      <c r="BL181" s="411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204"/>
      <c r="BF182" s="411"/>
      <c r="BG182" s="411"/>
      <c r="BH182" s="411"/>
      <c r="BI182" s="327"/>
      <c r="BJ182" s="411"/>
      <c r="BK182" s="411"/>
      <c r="BL182" s="411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204"/>
      <c r="BF183" s="411"/>
      <c r="BG183" s="411"/>
      <c r="BH183" s="411"/>
      <c r="BI183" s="327"/>
      <c r="BJ183" s="411"/>
      <c r="BK183" s="411"/>
      <c r="BL183" s="411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204"/>
      <c r="BF184" s="411"/>
      <c r="BG184" s="411"/>
      <c r="BH184" s="411"/>
      <c r="BI184" s="327"/>
      <c r="BJ184" s="411"/>
      <c r="BK184" s="411"/>
      <c r="BL184" s="411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204"/>
      <c r="BF185" s="411"/>
      <c r="BG185" s="411"/>
      <c r="BH185" s="411"/>
      <c r="BI185" s="327"/>
      <c r="BJ185" s="411"/>
      <c r="BK185" s="411"/>
      <c r="BL185" s="411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204"/>
      <c r="BF186" s="411"/>
      <c r="BG186" s="411"/>
      <c r="BH186" s="411"/>
      <c r="BI186" s="327"/>
      <c r="BJ186" s="411"/>
      <c r="BK186" s="411"/>
      <c r="BL186" s="411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204"/>
      <c r="BF187" s="411"/>
      <c r="BG187" s="411"/>
      <c r="BH187" s="411"/>
      <c r="BI187" s="327"/>
      <c r="BJ187" s="411"/>
      <c r="BK187" s="411"/>
      <c r="BL187" s="411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204"/>
      <c r="BF188" s="411"/>
      <c r="BG188" s="411"/>
      <c r="BH188" s="411"/>
      <c r="BI188" s="327"/>
      <c r="BJ188" s="411"/>
      <c r="BK188" s="411"/>
      <c r="BL188" s="411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204"/>
      <c r="BF189" s="411"/>
      <c r="BG189" s="411"/>
      <c r="BH189" s="411"/>
      <c r="BI189" s="327"/>
      <c r="BJ189" s="411"/>
      <c r="BK189" s="411"/>
      <c r="BL189" s="411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204"/>
      <c r="BF190" s="411"/>
      <c r="BG190" s="411"/>
      <c r="BH190" s="411"/>
      <c r="BI190" s="327"/>
      <c r="BJ190" s="411"/>
      <c r="BK190" s="411"/>
      <c r="BL190" s="411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204"/>
      <c r="BF191" s="411"/>
      <c r="BG191" s="411"/>
      <c r="BH191" s="411"/>
      <c r="BI191" s="327"/>
      <c r="BJ191" s="411"/>
      <c r="BK191" s="411"/>
      <c r="BL191" s="411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204"/>
      <c r="BF192" s="411"/>
      <c r="BG192" s="411"/>
      <c r="BH192" s="411"/>
      <c r="BI192" s="327"/>
      <c r="BJ192" s="411"/>
      <c r="BK192" s="411"/>
      <c r="BL192" s="411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204"/>
      <c r="BF193" s="411"/>
      <c r="BG193" s="411"/>
      <c r="BH193" s="411"/>
      <c r="BI193" s="327"/>
      <c r="BJ193" s="411"/>
      <c r="BK193" s="411"/>
      <c r="BL193" s="411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204"/>
      <c r="BF194" s="411"/>
      <c r="BG194" s="411"/>
      <c r="BH194" s="411"/>
      <c r="BI194" s="327"/>
      <c r="BJ194" s="411"/>
      <c r="BK194" s="411"/>
      <c r="BL194" s="411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204"/>
      <c r="BF195" s="411"/>
      <c r="BG195" s="411"/>
      <c r="BH195" s="411"/>
      <c r="BI195" s="327"/>
      <c r="BJ195" s="411"/>
      <c r="BK195" s="411"/>
      <c r="BL195" s="411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204"/>
      <c r="BF196" s="411"/>
      <c r="BG196" s="411"/>
      <c r="BH196" s="411"/>
      <c r="BI196" s="327"/>
      <c r="BJ196" s="411"/>
      <c r="BK196" s="411"/>
      <c r="BL196" s="411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204"/>
      <c r="BF197" s="411"/>
      <c r="BG197" s="411"/>
      <c r="BH197" s="411"/>
      <c r="BI197" s="327"/>
      <c r="BJ197" s="411"/>
      <c r="BK197" s="411"/>
      <c r="BL197" s="411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204"/>
      <c r="BF198" s="411"/>
      <c r="BG198" s="411"/>
      <c r="BH198" s="411"/>
      <c r="BI198" s="327"/>
      <c r="BJ198" s="411"/>
      <c r="BK198" s="411"/>
      <c r="BL198" s="411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204"/>
      <c r="BF199" s="411"/>
      <c r="BG199" s="411"/>
      <c r="BH199" s="411"/>
      <c r="BI199" s="327"/>
      <c r="BJ199" s="411"/>
      <c r="BK199" s="411"/>
      <c r="BL199" s="411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204"/>
      <c r="BF200" s="411"/>
      <c r="BG200" s="411"/>
      <c r="BH200" s="411"/>
      <c r="BI200" s="327"/>
      <c r="BJ200" s="411"/>
      <c r="BK200" s="411"/>
      <c r="BL200" s="411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204"/>
      <c r="BF201" s="411"/>
      <c r="BG201" s="411"/>
      <c r="BH201" s="411"/>
      <c r="BI201" s="327"/>
      <c r="BJ201" s="411"/>
      <c r="BK201" s="411"/>
      <c r="BL201" s="411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204"/>
      <c r="BF202" s="411"/>
      <c r="BG202" s="411"/>
      <c r="BH202" s="411"/>
      <c r="BI202" s="327"/>
      <c r="BJ202" s="411"/>
      <c r="BK202" s="411"/>
      <c r="BL202" s="411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204"/>
      <c r="BF203" s="411"/>
      <c r="BG203" s="411"/>
      <c r="BH203" s="411"/>
      <c r="BI203" s="327"/>
      <c r="BJ203" s="411"/>
      <c r="BK203" s="411"/>
      <c r="BL203" s="411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204"/>
      <c r="BF204" s="411"/>
      <c r="BG204" s="411"/>
      <c r="BH204" s="411"/>
      <c r="BI204" s="327"/>
      <c r="BJ204" s="411"/>
      <c r="BK204" s="411"/>
      <c r="BL204" s="411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204"/>
      <c r="BF205" s="411"/>
      <c r="BG205" s="411"/>
      <c r="BH205" s="411"/>
      <c r="BI205" s="327"/>
      <c r="BJ205" s="411"/>
      <c r="BK205" s="411"/>
      <c r="BL205" s="411"/>
    </row>
    <row r="206" spans="3:64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93" t="str">
        <f>+entero!D3</f>
        <v>V   A   R   I   A   B   L   E   S     b/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05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5"/>
      <c r="AX5" s="542"/>
      <c r="AY5" s="549"/>
      <c r="AZ5" s="589"/>
      <c r="BA5" s="610"/>
      <c r="BB5" s="612"/>
      <c r="BC5" s="628"/>
      <c r="BD5" s="542"/>
      <c r="BE5" s="544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63">
        <f>+entero!BF7</f>
        <v>14219.004191020002</v>
      </c>
      <c r="BG6" s="63">
        <f>+entero!BG7</f>
        <v>14132.82276083</v>
      </c>
      <c r="BH6" s="63">
        <f>+entero!BH7</f>
        <v>14158.767003649999</v>
      </c>
      <c r="BI6" s="63">
        <f>+entero!BI7</f>
        <v>14140.50810426</v>
      </c>
      <c r="BJ6" s="63">
        <f>+entero!BJ7</f>
        <v>14151.806001159999</v>
      </c>
      <c r="BK6" s="85">
        <f>+entero!BK7</f>
        <v>137.20610306999879</v>
      </c>
      <c r="BL6" s="139">
        <f>+entero!BL7</f>
        <v>9.7902261975169047E-3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63">
        <f>+entero!BF8</f>
        <v>11787.03461377</v>
      </c>
      <c r="BG7" s="63">
        <f>+entero!BG8</f>
        <v>11700.06151928</v>
      </c>
      <c r="BH7" s="63">
        <f>+entero!BH8</f>
        <v>11708.08496504</v>
      </c>
      <c r="BI7" s="63">
        <f>+entero!BI8</f>
        <v>11696.698377930001</v>
      </c>
      <c r="BJ7" s="63">
        <f>+entero!BJ8</f>
        <v>11706.670794059999</v>
      </c>
      <c r="BK7" s="85">
        <f>+entero!BK8</f>
        <v>120.56652996999765</v>
      </c>
      <c r="BL7" s="139">
        <f>+entero!BL8</f>
        <v>1.0406131968247578E-2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63">
        <f>+entero!BF9</f>
        <v>249.44711696000002</v>
      </c>
      <c r="BG8" s="63">
        <f>+entero!BG9</f>
        <v>248.28912914999998</v>
      </c>
      <c r="BH8" s="63">
        <f>+entero!BH9</f>
        <v>248.40492793000001</v>
      </c>
      <c r="BI8" s="63">
        <f>+entero!BI9</f>
        <v>248.58689744</v>
      </c>
      <c r="BJ8" s="63">
        <f>+entero!BJ9</f>
        <v>247.79284865999998</v>
      </c>
      <c r="BK8" s="85">
        <f>+entero!BK9</f>
        <v>-1.2572439100000281</v>
      </c>
      <c r="BL8" s="139">
        <f>+entero!BL9</f>
        <v>-5.0481567664812932E-3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63">
        <f>+entero!BF10</f>
        <v>2169.1398477900002</v>
      </c>
      <c r="BG9" s="63">
        <f>+entero!BG10</f>
        <v>2171.1516249000001</v>
      </c>
      <c r="BH9" s="63">
        <f>+entero!BH10</f>
        <v>2188.95041068</v>
      </c>
      <c r="BI9" s="63">
        <f>+entero!BI10</f>
        <v>2181.8863663900001</v>
      </c>
      <c r="BJ9" s="63">
        <f>+entero!BJ10</f>
        <v>2184.0484959399996</v>
      </c>
      <c r="BK9" s="85">
        <f>+entero!BK10</f>
        <v>17.964267009999276</v>
      </c>
      <c r="BL9" s="139">
        <f>+entero!BL10</f>
        <v>8.2934295767773669E-3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63">
        <f>+entero!BF11</f>
        <v>13.382612499999999</v>
      </c>
      <c r="BG10" s="63">
        <f>+entero!BG11</f>
        <v>13.320487499999999</v>
      </c>
      <c r="BH10" s="63">
        <f>+entero!BH11</f>
        <v>13.326700000000001</v>
      </c>
      <c r="BI10" s="63">
        <f>+entero!BI11</f>
        <v>13.3364625</v>
      </c>
      <c r="BJ10" s="63">
        <f>+entero!BJ11</f>
        <v>13.293862499999999</v>
      </c>
      <c r="BK10" s="85">
        <f>+entero!BK11</f>
        <v>-6.7450000000000898E-2</v>
      </c>
      <c r="BL10" s="139">
        <f>+entero!BL11</f>
        <v>-5.0481567585520803E-3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85">
        <f>+entero!BF12</f>
        <v>14219.705725930002</v>
      </c>
      <c r="BG11" s="85">
        <f>+entero!BG12</f>
        <v>14133.49655242</v>
      </c>
      <c r="BH11" s="85">
        <f>+entero!BH12</f>
        <v>14159.480805239999</v>
      </c>
      <c r="BI11" s="85">
        <f>+entero!BI12</f>
        <v>14141.014137709999</v>
      </c>
      <c r="BJ11" s="85">
        <f>+entero!BJ12</f>
        <v>14152.519802749999</v>
      </c>
      <c r="BK11" s="85">
        <f>+entero!BK12</f>
        <v>137.21836974999678</v>
      </c>
      <c r="BL11" s="139">
        <f>+entero!BL12</f>
        <v>9.7906113832775254E-3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66">
        <f>+entero!BE13</f>
        <v>1296.0832444850787</v>
      </c>
      <c r="BF12" s="85">
        <f>+entero!BF13</f>
        <v>1302.0080408538834</v>
      </c>
      <c r="BG12" s="85">
        <f>+entero!BG13</f>
        <v>1396.4967106585484</v>
      </c>
      <c r="BH12" s="85">
        <f>+entero!BH13</f>
        <v>1378.4543849690438</v>
      </c>
      <c r="BI12" s="85">
        <f>+entero!BI13</f>
        <v>1377.3828038742918</v>
      </c>
      <c r="BJ12" s="85">
        <f>+entero!BJ13</f>
        <v>1363.7092472605887</v>
      </c>
      <c r="BK12" s="85">
        <f>+entero!BK13</f>
        <v>67.62600277550996</v>
      </c>
      <c r="BL12" s="139">
        <f>+entero!BL13</f>
        <v>5.217720625836586E-2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66">
        <f>+entero!BE14</f>
        <v>181.10424298396498</v>
      </c>
      <c r="BF13" s="85">
        <f>+entero!BF14</f>
        <v>181.0740751253644</v>
      </c>
      <c r="BG13" s="85">
        <f>+entero!BG14</f>
        <v>195.95747316034985</v>
      </c>
      <c r="BH13" s="85">
        <f>+entero!BH14</f>
        <v>196.93792812973754</v>
      </c>
      <c r="BI13" s="85">
        <f>+entero!BI14</f>
        <v>197.07834549854226</v>
      </c>
      <c r="BJ13" s="85">
        <f>+entero!BJ14</f>
        <v>200.02072748833817</v>
      </c>
      <c r="BK13" s="85">
        <f>+entero!BK14</f>
        <v>18.916484504373187</v>
      </c>
      <c r="BL13" s="139">
        <f>+entero!BL14</f>
        <v>0.1044508079584201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66">
        <f>+entero!BE15</f>
        <v>15492.488920469046</v>
      </c>
      <c r="BF14" s="85">
        <f>+entero!BF15</f>
        <v>15702.78784190925</v>
      </c>
      <c r="BG14" s="85">
        <f>+entero!BG15</f>
        <v>15725.950736238898</v>
      </c>
      <c r="BH14" s="85">
        <f>+entero!BH15</f>
        <v>15734.873118338779</v>
      </c>
      <c r="BI14" s="85">
        <f>+entero!BI15</f>
        <v>15715.475287082834</v>
      </c>
      <c r="BJ14" s="85">
        <f>+entero!BJ15</f>
        <v>15716.249777498926</v>
      </c>
      <c r="BK14" s="85">
        <f>+entero!BK15</f>
        <v>223.76085702987984</v>
      </c>
      <c r="BL14" s="139">
        <f>+entero!BL15</f>
        <v>1.4443183285691497E-2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206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85">
        <f>+entero!BF17</f>
        <v>3.5</v>
      </c>
      <c r="BG16" s="85">
        <f>+entero!BG17</f>
        <v>4.4000000000000004</v>
      </c>
      <c r="BH16" s="85">
        <f>+entero!BH17</f>
        <v>13.6</v>
      </c>
      <c r="BI16" s="85">
        <f>+entero!BI17</f>
        <v>1.1000000000000001</v>
      </c>
      <c r="BJ16" s="85">
        <f>+entero!BJ17</f>
        <v>9.1</v>
      </c>
      <c r="BK16" s="85">
        <f>+entero!BK17</f>
        <v>0.39999999999999858</v>
      </c>
      <c r="BL16" s="139">
        <f>+entero!BL17</f>
        <v>1.2779552715654896E-2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41352.660809837966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11" t="s">
        <v>218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B3:BB4"/>
    <mergeCell ref="R3:R4"/>
    <mergeCell ref="AU3:AU4"/>
    <mergeCell ref="BE3:BE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60"/>
      <c r="BG5" s="41"/>
      <c r="BH5" s="41"/>
      <c r="BI5" s="41"/>
      <c r="BJ5" s="461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90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13">
        <f>+entero!BF22</f>
        <v>46363.949398845703</v>
      </c>
      <c r="BG6" s="9">
        <f>+entero!BG22</f>
        <v>45568.750440687698</v>
      </c>
      <c r="BH6" s="9">
        <f>+entero!BH22</f>
        <v>45544.523367952512</v>
      </c>
      <c r="BI6" s="9">
        <f>+entero!BI22</f>
        <v>45420.308551019116</v>
      </c>
      <c r="BJ6" s="458">
        <f>+entero!BJ22</f>
        <v>45152.552640598326</v>
      </c>
      <c r="BK6" s="13">
        <f>+entero!BK22</f>
        <v>-1203.4423530894128</v>
      </c>
      <c r="BL6" s="110">
        <f>+entero!BL22</f>
        <v>-2.5960878485151384E-2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90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13">
        <f>+entero!BF23</f>
        <v>31339.655858150003</v>
      </c>
      <c r="BG7" s="9">
        <f>+entero!BG23</f>
        <v>31363.760318869998</v>
      </c>
      <c r="BH7" s="9">
        <f>+entero!BH23</f>
        <v>31307.50528225</v>
      </c>
      <c r="BI7" s="9">
        <f>+entero!BI23</f>
        <v>31294.580576799999</v>
      </c>
      <c r="BJ7" s="458">
        <f>+entero!BJ23</f>
        <v>31202.402917359999</v>
      </c>
      <c r="BK7" s="13">
        <f>+entero!BK23</f>
        <v>-152.32490432000122</v>
      </c>
      <c r="BL7" s="110">
        <f>+entero!BL23</f>
        <v>-4.8581159813059216E-3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90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13">
        <f>+entero!BF24</f>
        <v>-66207.525421648839</v>
      </c>
      <c r="BG8" s="9">
        <f>+entero!BG24</f>
        <v>-65592.026030732217</v>
      </c>
      <c r="BH8" s="9">
        <f>+entero!BH24</f>
        <v>-65826.533041699819</v>
      </c>
      <c r="BI8" s="9">
        <f>+entero!BI24</f>
        <v>-65712.776407844227</v>
      </c>
      <c r="BJ8" s="458">
        <f>+entero!BJ24</f>
        <v>-65883.882929714237</v>
      </c>
      <c r="BK8" s="13">
        <f>+entero!BK24</f>
        <v>-1093.6429211520226</v>
      </c>
      <c r="BL8" s="110">
        <f>+entero!BL24</f>
        <v>1.6879747952893709E-2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90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13">
        <f>+entero!BF25</f>
        <v>-32443.279758097415</v>
      </c>
      <c r="BG9" s="9">
        <f>+entero!BG25</f>
        <v>-32599.458864798209</v>
      </c>
      <c r="BH9" s="9">
        <f>+entero!BH25</f>
        <v>-32658.161949807803</v>
      </c>
      <c r="BI9" s="9">
        <f>+entero!BI25</f>
        <v>-32774.020502463609</v>
      </c>
      <c r="BJ9" s="458">
        <f>+entero!BJ25</f>
        <v>-32771.894319306812</v>
      </c>
      <c r="BK9" s="13">
        <f>+entero!BK25</f>
        <v>-1782.896732679983</v>
      </c>
      <c r="BL9" s="110">
        <f>+entero!BL25</f>
        <v>5.7533217319987839E-2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90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13">
        <f>+entero!BF26</f>
        <v>-23985.78340728996</v>
      </c>
      <c r="BG10" s="9">
        <f>+entero!BG26</f>
        <v>-23166.748330867456</v>
      </c>
      <c r="BH10" s="9">
        <f>+entero!BH26</f>
        <v>-23199.271660093786</v>
      </c>
      <c r="BI10" s="9">
        <f>+entero!BI26</f>
        <v>-23085.04716638933</v>
      </c>
      <c r="BJ10" s="458">
        <f>+entero!BJ26</f>
        <v>-23168.071624326654</v>
      </c>
      <c r="BK10" s="13">
        <f>+entero!BK26</f>
        <v>790.44550636704662</v>
      </c>
      <c r="BL10" s="110">
        <f>+entero!BL26</f>
        <v>-3.2992254990372172E-2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9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2"/>
      <c r="BG11" s="136"/>
      <c r="BH11" s="136"/>
      <c r="BI11" s="136"/>
      <c r="BJ11" s="463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90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64">
        <f>+entero!BE28</f>
        <v>49268.689155902226</v>
      </c>
      <c r="BF12" s="14">
        <f>+entero!BF28</f>
        <v>49198.816522742229</v>
      </c>
      <c r="BG12" s="10">
        <f>+entero!BG28</f>
        <v>49038.281579172224</v>
      </c>
      <c r="BH12" s="10">
        <f>+entero!BH28</f>
        <v>49009.794186302228</v>
      </c>
      <c r="BI12" s="10">
        <f>+entero!BI28</f>
        <v>48893.810959192226</v>
      </c>
      <c r="BJ12" s="464">
        <f>+entero!BJ28</f>
        <v>48950.89789461223</v>
      </c>
      <c r="BK12" s="13">
        <f>+entero!BK28</f>
        <v>-317.79126128999633</v>
      </c>
      <c r="BL12" s="110">
        <f>+entero!BL28</f>
        <v>-6.4501667638122706E-3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90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64">
        <f>+entero!BE29</f>
        <v>81540.783753177588</v>
      </c>
      <c r="BF13" s="14">
        <f>+entero!BF29</f>
        <v>81241.482919607588</v>
      </c>
      <c r="BG13" s="10">
        <f>+entero!BG29</f>
        <v>81073.675826767576</v>
      </c>
      <c r="BH13" s="10">
        <f>+entero!BH29</f>
        <v>81048.462629657588</v>
      </c>
      <c r="BI13" s="10">
        <f>+entero!BI29</f>
        <v>80869.278049427579</v>
      </c>
      <c r="BJ13" s="464">
        <f>+entero!BJ29</f>
        <v>80895.420595847594</v>
      </c>
      <c r="BK13" s="13">
        <f>+entero!BK29</f>
        <v>-645.36315732999356</v>
      </c>
      <c r="BL13" s="110">
        <f>+entero!BL29</f>
        <v>-7.9146057668945113E-3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90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64">
        <f>+entero!BE30</f>
        <v>119489.79946721859</v>
      </c>
      <c r="BF14" s="14">
        <f>+entero!BF30</f>
        <v>119232.13176042859</v>
      </c>
      <c r="BG14" s="10">
        <f>+entero!BG30</f>
        <v>119170.78120802857</v>
      </c>
      <c r="BH14" s="10">
        <f>+entero!BH30</f>
        <v>119133.88671668856</v>
      </c>
      <c r="BI14" s="10">
        <f>+entero!BI30</f>
        <v>119031.13996991859</v>
      </c>
      <c r="BJ14" s="464">
        <f>+entero!BJ30</f>
        <v>119068.59794685857</v>
      </c>
      <c r="BK14" s="13">
        <f>+entero!BK30</f>
        <v>-421.20152036001673</v>
      </c>
      <c r="BL14" s="110">
        <f>+entero!BL30</f>
        <v>-3.5249998095073787E-3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9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5"/>
      <c r="BG15" s="151"/>
      <c r="BH15" s="151"/>
      <c r="BI15" s="151"/>
      <c r="BJ15" s="466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90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116">
        <f>+entero!BE32</f>
        <v>0.85512249469292001</v>
      </c>
      <c r="BF16" s="467">
        <f>+entero!BF32</f>
        <v>0.85611600498428952</v>
      </c>
      <c r="BG16" s="103">
        <f>+entero!BG32</f>
        <v>0.85654065007907954</v>
      </c>
      <c r="BH16" s="103">
        <f>+entero!BH32</f>
        <v>0.85625960829160097</v>
      </c>
      <c r="BI16" s="103">
        <f>+entero!BI32</f>
        <v>0.85585012799964522</v>
      </c>
      <c r="BJ16" s="468">
        <f>+entero!BJ32</f>
        <v>0.85582917941707748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90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116">
        <f>+entero!BE33</f>
        <v>0.79518466652346942</v>
      </c>
      <c r="BF17" s="467">
        <f>+entero!BF33</f>
        <v>0.7952817336108633</v>
      </c>
      <c r="BG17" s="103">
        <f>+entero!BG33</f>
        <v>0.79501950659207832</v>
      </c>
      <c r="BH17" s="103">
        <f>+entero!BH33</f>
        <v>0.79506011047189551</v>
      </c>
      <c r="BI17" s="103">
        <f>+entero!BI33</f>
        <v>0.79468098705139534</v>
      </c>
      <c r="BJ17" s="468">
        <f>+entero!BJ33</f>
        <v>0.79481073486826315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90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116">
        <f>+entero!BE34</f>
        <v>0.79253936013943338</v>
      </c>
      <c r="BF18" s="467">
        <f>+entero!BF34</f>
        <v>0.79276197913412927</v>
      </c>
      <c r="BG18" s="103">
        <f>+entero!BG34</f>
        <v>0.79236537734894941</v>
      </c>
      <c r="BH18" s="103">
        <f>+entero!BH34</f>
        <v>0.79257259384068879</v>
      </c>
      <c r="BI18" s="103">
        <f>+entero!BI34</f>
        <v>0.79237181871033324</v>
      </c>
      <c r="BJ18" s="468">
        <f>+entero!BJ34</f>
        <v>0.79283874849715796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90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119">
        <f>+entero!BE35</f>
        <v>0.72202863648197779</v>
      </c>
      <c r="BF19" s="469">
        <f>+entero!BF35</f>
        <v>0.72208804001372096</v>
      </c>
      <c r="BG19" s="152">
        <f>+entero!BG35</f>
        <v>0.72172459682330692</v>
      </c>
      <c r="BH19" s="152">
        <f>+entero!BH35</f>
        <v>0.72221687499645115</v>
      </c>
      <c r="BI19" s="152">
        <f>+entero!BI35</f>
        <v>0.72179398325959465</v>
      </c>
      <c r="BJ19" s="470">
        <f>+entero!BJ35</f>
        <v>0.72285481424866982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F3:BJ3"/>
    <mergeCell ref="BE3:BE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5"/>
      <c r="BG5" s="37"/>
      <c r="BH5" s="37"/>
      <c r="BI5" s="37"/>
      <c r="BJ5" s="446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35">
        <f>+entero!BF37</f>
        <v>2588.36539216035</v>
      </c>
      <c r="BG6" s="36">
        <f>+entero!BG37</f>
        <v>2588.36539216035</v>
      </c>
      <c r="BH6" s="36">
        <f>+entero!BH37</f>
        <v>2588.36539216035</v>
      </c>
      <c r="BI6" s="36">
        <f>+entero!BI37</f>
        <v>2588.36539216035</v>
      </c>
      <c r="BJ6" s="457">
        <f>+entero!BJ37</f>
        <v>2609.1362039766768</v>
      </c>
      <c r="BK6" s="35">
        <f>+entero!BK37</f>
        <v>20.770811816326841</v>
      </c>
      <c r="BL6" s="141">
        <f>+entero!BL37</f>
        <v>8.024683021662149E-3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13">
        <f>+entero!BF38</f>
        <v>1096.2049567142858</v>
      </c>
      <c r="BG7" s="9">
        <f>+entero!BG38</f>
        <v>1096.2049567142858</v>
      </c>
      <c r="BH7" s="9">
        <f>+entero!BH38</f>
        <v>1096.2049567142858</v>
      </c>
      <c r="BI7" s="9">
        <f>+entero!BI38</f>
        <v>1096.2049567142858</v>
      </c>
      <c r="BJ7" s="458">
        <f>+entero!BJ38</f>
        <v>1082.6868725131196</v>
      </c>
      <c r="BK7" s="13">
        <f>+entero!BK38</f>
        <v>-13.518084201166175</v>
      </c>
      <c r="BL7" s="110">
        <f>+entero!BL38</f>
        <v>-1.2331712348468749E-2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13">
        <f>+entero!BF39</f>
        <v>7519.9660030600007</v>
      </c>
      <c r="BG8" s="9">
        <f>+entero!BG39</f>
        <v>7519.9660030600007</v>
      </c>
      <c r="BH8" s="9">
        <f>+entero!BH39</f>
        <v>7519.9660030600007</v>
      </c>
      <c r="BI8" s="9">
        <f>+entero!BI39</f>
        <v>7519.9660030600007</v>
      </c>
      <c r="BJ8" s="458">
        <f>+entero!BJ39</f>
        <v>7427.2319454400013</v>
      </c>
      <c r="BK8" s="13">
        <f>+entero!BK39</f>
        <v>-92.734057619999476</v>
      </c>
      <c r="BL8" s="110">
        <f>+entero!BL39</f>
        <v>-1.2331712348468638E-2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8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13">
        <f>+entero!BF41</f>
        <v>1492.1604354460644</v>
      </c>
      <c r="BG10" s="9">
        <f>+entero!BG41</f>
        <v>1492.1604354460644</v>
      </c>
      <c r="BH10" s="9">
        <f>+entero!BH41</f>
        <v>1492.1604354460644</v>
      </c>
      <c r="BI10" s="9">
        <f>+entero!BI41</f>
        <v>1492.1604354460644</v>
      </c>
      <c r="BJ10" s="458">
        <f>+entero!BJ41</f>
        <v>1526.4493314635572</v>
      </c>
      <c r="BK10" s="13">
        <f>+entero!BK41</f>
        <v>34.288896017492789</v>
      </c>
      <c r="BL10" s="110">
        <f>+entero!BL41</f>
        <v>2.2979362810435777E-2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13">
        <f>+entero!BF42</f>
        <v>10236.220587160002</v>
      </c>
      <c r="BG11" s="9">
        <f>+entero!BG42</f>
        <v>10236.220587160002</v>
      </c>
      <c r="BH11" s="9">
        <f>+entero!BH42</f>
        <v>10236.220587160002</v>
      </c>
      <c r="BI11" s="9">
        <f>+entero!BI42</f>
        <v>10236.220587160002</v>
      </c>
      <c r="BJ11" s="458">
        <f>+entero!BJ42</f>
        <v>10471.442413840003</v>
      </c>
      <c r="BK11" s="13">
        <f>+entero!BK42</f>
        <v>235.22182668000096</v>
      </c>
      <c r="BL11" s="110">
        <f>+entero!BL42</f>
        <v>2.2979362810435777E-2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8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13">
        <f>+entero!BF45</f>
        <v>1.1000000000000001</v>
      </c>
      <c r="BG13" s="9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458">
        <f>+entero!BJ45</f>
        <v>1.1000000000000001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13">
        <f>+entero!BF46</f>
        <v>1.1000000000000001</v>
      </c>
      <c r="BG14" s="9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458">
        <f>+entero!BJ46</f>
        <v>1.1000000000000001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8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13">
        <f>+entero!BF48</f>
        <v>1.1000000000000001</v>
      </c>
      <c r="BG16" s="9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458">
        <f>+entero!BJ48</f>
        <v>1.1000000000000001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8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8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9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K3:BL3"/>
    <mergeCell ref="AZ3:AZ4"/>
    <mergeCell ref="AK3:AK4"/>
    <mergeCell ref="AY3:AY4"/>
    <mergeCell ref="BF3:BJ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2"/>
      <c r="BG5" s="58"/>
      <c r="BH5" s="58"/>
      <c r="BI5" s="58"/>
      <c r="BJ5" s="453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9">
        <f>+entero!BE53</f>
        <v>13363.570515609126</v>
      </c>
      <c r="BF6" s="76">
        <f>+entero!BF53</f>
        <v>13325.627812113496</v>
      </c>
      <c r="BG6" s="69">
        <f>+entero!BG53</f>
        <v>13327.756585023115</v>
      </c>
      <c r="BH6" s="69">
        <f>+entero!BH53</f>
        <v>13333.374712932737</v>
      </c>
      <c r="BI6" s="69">
        <f>+entero!BI53</f>
        <v>13324.403115921079</v>
      </c>
      <c r="BJ6" s="447">
        <f>+entero!BJ53</f>
        <v>13339.955600986672</v>
      </c>
      <c r="BK6" s="76">
        <f>+entero!BK53</f>
        <v>-23.614914622454307</v>
      </c>
      <c r="BL6" s="107">
        <f>+entero!BL53</f>
        <v>-1.7671111620110036E-3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9">
        <f>+entero!BE54</f>
        <v>11093.856631361312</v>
      </c>
      <c r="BF7" s="76">
        <f>+entero!BF54</f>
        <v>11056.905407740318</v>
      </c>
      <c r="BG7" s="69">
        <f>+entero!BG54</f>
        <v>11056.717842511454</v>
      </c>
      <c r="BH7" s="69">
        <f>+entero!BH54</f>
        <v>11062.283972702417</v>
      </c>
      <c r="BI7" s="69">
        <f>+entero!BI54</f>
        <v>11054.30814418201</v>
      </c>
      <c r="BJ7" s="447">
        <f>+entero!BJ54</f>
        <v>11064.674727587255</v>
      </c>
      <c r="BK7" s="76">
        <f>+entero!BK54</f>
        <v>-29.181903774056991</v>
      </c>
      <c r="BL7" s="107">
        <f>+entero!BL54</f>
        <v>-2.6304561834306073E-3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124">
        <f>+entero!BE55</f>
        <v>0.72234545856661536</v>
      </c>
      <c r="BF8" s="454">
        <f>+entero!BF55</f>
        <v>0.72237817865103904</v>
      </c>
      <c r="BG8" s="125">
        <f>+entero!BG55</f>
        <v>0.72181404115498859</v>
      </c>
      <c r="BH8" s="125">
        <f>+entero!BH55</f>
        <v>0.72238633511839301</v>
      </c>
      <c r="BI8" s="125">
        <f>+entero!BI55</f>
        <v>0.72196056194365499</v>
      </c>
      <c r="BJ8" s="455">
        <f>+entero!BJ55</f>
        <v>0.72332138936838153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7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9">
        <f>+entero!BE56</f>
        <v>3080.3508515673807</v>
      </c>
      <c r="BF10" s="76">
        <f>+entero!BF56</f>
        <v>3069.5685820061558</v>
      </c>
      <c r="BG10" s="69">
        <f>+entero!BG56</f>
        <v>3057.4772811767102</v>
      </c>
      <c r="BH10" s="69">
        <f>+entero!BH56</f>
        <v>3064.3652155542609</v>
      </c>
      <c r="BI10" s="69">
        <f>+entero!BI56</f>
        <v>3052.8162240265638</v>
      </c>
      <c r="BJ10" s="447">
        <f>+entero!BJ56</f>
        <v>3068.127262797701</v>
      </c>
      <c r="BK10" s="76">
        <f>+entero!BK56</f>
        <v>-12.223588769679736</v>
      </c>
      <c r="BL10" s="107">
        <f>+entero!BL56</f>
        <v>-3.9682456183391945E-3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124">
        <f>+entero!BE57</f>
        <v>0.64246697325995827</v>
      </c>
      <c r="BF11" s="454">
        <f>+entero!BF57</f>
        <v>0.64403054160343209</v>
      </c>
      <c r="BG11" s="125">
        <f>+entero!BG57</f>
        <v>0.64479097851404177</v>
      </c>
      <c r="BH11" s="125">
        <f>+entero!BH57</f>
        <v>0.64539591217771186</v>
      </c>
      <c r="BI11" s="125">
        <f>+entero!BI57</f>
        <v>0.64340516415397986</v>
      </c>
      <c r="BJ11" s="455">
        <f>+entero!BJ57</f>
        <v>0.64642902835769211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7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9">
        <f>+entero!BE58</f>
        <v>3757.836372671336</v>
      </c>
      <c r="BF13" s="76">
        <f>+entero!BF58</f>
        <v>3726.2657028200233</v>
      </c>
      <c r="BG13" s="69">
        <f>+entero!BG58</f>
        <v>3724.3468613870782</v>
      </c>
      <c r="BH13" s="69">
        <f>+entero!BH58</f>
        <v>3725.8838289235214</v>
      </c>
      <c r="BI13" s="69">
        <f>+entero!BI58</f>
        <v>3718.8935820547176</v>
      </c>
      <c r="BJ13" s="447">
        <f>+entero!BJ58</f>
        <v>3712.4638430284776</v>
      </c>
      <c r="BK13" s="76">
        <f>+entero!BK58</f>
        <v>-45.372529642858353</v>
      </c>
      <c r="BL13" s="107">
        <f>+entero!BL58</f>
        <v>-1.2074109977972314E-2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124">
        <f>+entero!BE59</f>
        <v>0.68123937957027569</v>
      </c>
      <c r="BF14" s="454">
        <f>+entero!BF59</f>
        <v>0.67865864173997237</v>
      </c>
      <c r="BG14" s="125">
        <f>+entero!BG59</f>
        <v>0.67711304908498293</v>
      </c>
      <c r="BH14" s="125">
        <f>+entero!BH59</f>
        <v>0.67781260934741427</v>
      </c>
      <c r="BI14" s="125">
        <f>+entero!BI59</f>
        <v>0.67730501478034777</v>
      </c>
      <c r="BJ14" s="455">
        <f>+entero!BJ59</f>
        <v>0.67812029694054887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7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9">
        <f>+entero!BE60</f>
        <v>3972.5948700596614</v>
      </c>
      <c r="BF16" s="76">
        <f>+entero!BF60</f>
        <v>3978.8917048978542</v>
      </c>
      <c r="BG16" s="69">
        <f>+entero!BG60</f>
        <v>3985.7842714605354</v>
      </c>
      <c r="BH16" s="69">
        <f>+entero!BH60</f>
        <v>3987.0772708526629</v>
      </c>
      <c r="BI16" s="69">
        <f>+entero!BI60</f>
        <v>3993.4712437156377</v>
      </c>
      <c r="BJ16" s="447">
        <f>+entero!BJ60</f>
        <v>3998.4420330538292</v>
      </c>
      <c r="BK16" s="76">
        <f>+entero!BK60</f>
        <v>25.847162994167775</v>
      </c>
      <c r="BL16" s="107">
        <f>+entero!BL60</f>
        <v>6.5063677116865559E-3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124">
        <f>+entero!BE61</f>
        <v>0.81439738650435334</v>
      </c>
      <c r="BF17" s="454">
        <f>+entero!BF61</f>
        <v>0.81468407875147542</v>
      </c>
      <c r="BG17" s="125">
        <f>+entero!BG61</f>
        <v>0.81507764251513004</v>
      </c>
      <c r="BH17" s="125">
        <f>+entero!BH61</f>
        <v>0.81510068891284204</v>
      </c>
      <c r="BI17" s="125">
        <f>+entero!BI61</f>
        <v>0.81579861054183511</v>
      </c>
      <c r="BJ17" s="455">
        <f>+entero!BJ61</f>
        <v>0.81620977032606501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7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9">
        <f>+entero!BE62</f>
        <v>283.07453706293296</v>
      </c>
      <c r="BF19" s="76">
        <f>+entero!BF62</f>
        <v>282.17941801628575</v>
      </c>
      <c r="BG19" s="69">
        <f>+entero!BG62</f>
        <v>289.1094284871312</v>
      </c>
      <c r="BH19" s="69">
        <f>+entero!BH62</f>
        <v>284.95765737197087</v>
      </c>
      <c r="BI19" s="69">
        <f>+entero!BI62</f>
        <v>289.1270943850904</v>
      </c>
      <c r="BJ19" s="447">
        <f>+entero!BJ62</f>
        <v>285.64158870724776</v>
      </c>
      <c r="BK19" s="76">
        <f>+entero!BK62</f>
        <v>2.5670516443148017</v>
      </c>
      <c r="BL19" s="107">
        <f>+entero!BL62</f>
        <v>9.0684653976633722E-3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124">
        <f>+entero!BE63</f>
        <v>0.75073308160410501</v>
      </c>
      <c r="BF20" s="454">
        <f>+entero!BF63</f>
        <v>0.75470205943672264</v>
      </c>
      <c r="BG20" s="125">
        <f>+entero!BG63</f>
        <v>0.73393002033881738</v>
      </c>
      <c r="BH20" s="125">
        <f>+entero!BH63</f>
        <v>0.7424309374549336</v>
      </c>
      <c r="BI20" s="125">
        <f>+entero!BI63</f>
        <v>0.73631504963213601</v>
      </c>
      <c r="BJ20" s="455">
        <f>+entero!BJ63</f>
        <v>0.74730901063603727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7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9">
        <f>+entero!BE64</f>
        <v>2269.7138842478139</v>
      </c>
      <c r="BF22" s="76">
        <f>+entero!BF64</f>
        <v>2268.7224043731776</v>
      </c>
      <c r="BG22" s="69">
        <f>+entero!BG64</f>
        <v>2271.0387425116614</v>
      </c>
      <c r="BH22" s="69">
        <f>+entero!BH64</f>
        <v>2271.0907402303205</v>
      </c>
      <c r="BI22" s="69">
        <f>+entero!BI64</f>
        <v>2270.0949717390677</v>
      </c>
      <c r="BJ22" s="447">
        <f>+entero!BJ64</f>
        <v>2275.280873399417</v>
      </c>
      <c r="BK22" s="76">
        <f>+entero!BK64</f>
        <v>5.5669891516031385</v>
      </c>
      <c r="BL22" s="107">
        <f>+entero!BL64</f>
        <v>2.4527272755561214E-3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124">
        <f>+entero!BE65</f>
        <v>0.72195691292373054</v>
      </c>
      <c r="BF23" s="454">
        <f>+entero!BF65</f>
        <v>0.7221503071094636</v>
      </c>
      <c r="BG23" s="125">
        <f>+entero!BG65</f>
        <v>0.72272682101126728</v>
      </c>
      <c r="BH23" s="125">
        <f>+entero!BH65</f>
        <v>0.72285355673066498</v>
      </c>
      <c r="BI23" s="125">
        <f>+entero!BI65</f>
        <v>0.72248135624533816</v>
      </c>
      <c r="BJ23" s="455">
        <f>+entero!BJ65</f>
        <v>0.72217955794124711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7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76">
        <f>+entero!BF67</f>
        <v>2407.87223476298</v>
      </c>
      <c r="BG25" s="69">
        <f>+entero!BG67</f>
        <v>2382.5946952595937</v>
      </c>
      <c r="BH25" s="69">
        <f>+entero!BH67</f>
        <v>2396.0445823927766</v>
      </c>
      <c r="BI25" s="69">
        <f>+entero!BI67</f>
        <v>2376.6405191873591</v>
      </c>
      <c r="BJ25" s="447">
        <f>+entero!BJ67</f>
        <v>2362.931828442438</v>
      </c>
      <c r="BK25" s="76">
        <f>+entero!BK67</f>
        <v>-43.10507900677203</v>
      </c>
      <c r="BL25" s="107">
        <f>+entero!BL67</f>
        <v>-1.7915385617451096E-2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76">
        <f>+entero!BF68</f>
        <v>937.12708803611747</v>
      </c>
      <c r="BG26" s="69">
        <f>+entero!BG68</f>
        <v>902.24604966139952</v>
      </c>
      <c r="BH26" s="69">
        <f>+entero!BH68</f>
        <v>904.72167042889396</v>
      </c>
      <c r="BI26" s="69">
        <f>+entero!BI68</f>
        <v>885.02595936794592</v>
      </c>
      <c r="BJ26" s="447">
        <f>+entero!BJ68</f>
        <v>865.20112866817158</v>
      </c>
      <c r="BK26" s="76">
        <f>+entero!BK68</f>
        <v>-73.94650112866816</v>
      </c>
      <c r="BL26" s="107">
        <f>+entero!BL68</f>
        <v>-7.8737888253697208E-2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76">
        <f>+entero!BF69</f>
        <v>290.65338600451474</v>
      </c>
      <c r="BG27" s="69">
        <f>+entero!BG69</f>
        <v>298.20801354401806</v>
      </c>
      <c r="BH27" s="69">
        <f>+entero!BH69</f>
        <v>298.21501128668177</v>
      </c>
      <c r="BI27" s="69">
        <f>+entero!BI69</f>
        <v>298.22223476297967</v>
      </c>
      <c r="BJ27" s="447">
        <f>+entero!BJ69</f>
        <v>298.22878103837479</v>
      </c>
      <c r="BK27" s="76">
        <f>+entero!BK69</f>
        <v>7.5951467268623674</v>
      </c>
      <c r="BL27" s="107">
        <f>+entero!BL69</f>
        <v>2.6133061800829305E-2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76">
        <f>+entero!BF70</f>
        <v>604.85124153498884</v>
      </c>
      <c r="BG28" s="69">
        <f>+entero!BG70</f>
        <v>531.08995485327318</v>
      </c>
      <c r="BH28" s="69">
        <f>+entero!BH70</f>
        <v>542.04762979683971</v>
      </c>
      <c r="BI28" s="69">
        <f>+entero!BI70</f>
        <v>542.33532731376988</v>
      </c>
      <c r="BJ28" s="447">
        <f>+entero!BJ70</f>
        <v>548.44593679458239</v>
      </c>
      <c r="BK28" s="76">
        <f>+entero!BK70</f>
        <v>-52.577539503386106</v>
      </c>
      <c r="BL28" s="107">
        <f>+entero!BL70</f>
        <v>-8.7480009644947399E-2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76">
        <f>+entero!BF71</f>
        <v>575.24051918735904</v>
      </c>
      <c r="BG29" s="69">
        <f>+entero!BG71</f>
        <v>651.0506772009029</v>
      </c>
      <c r="BH29" s="69">
        <f>+entero!BH71</f>
        <v>651.06027088036126</v>
      </c>
      <c r="BI29" s="69">
        <f>+entero!BI71</f>
        <v>651.05699774266373</v>
      </c>
      <c r="BJ29" s="447">
        <f>+entero!BJ71</f>
        <v>651.05598194130926</v>
      </c>
      <c r="BK29" s="76">
        <f>+entero!BK71</f>
        <v>75.823814898419869</v>
      </c>
      <c r="BL29" s="107">
        <f>+entero!BL71</f>
        <v>0.13181428168075038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76">
        <f>+entero!BF72</f>
        <v>918.56343115124162</v>
      </c>
      <c r="BG30" s="69">
        <f>+entero!BG72</f>
        <v>825.0787810383747</v>
      </c>
      <c r="BH30" s="69">
        <f>+entero!BH72</f>
        <v>841.72810383747185</v>
      </c>
      <c r="BI30" s="69">
        <f>+entero!BI72</f>
        <v>824.07528216704293</v>
      </c>
      <c r="BJ30" s="447">
        <f>+entero!BJ72</f>
        <v>808.11444695259581</v>
      </c>
      <c r="BK30" s="76">
        <f>+entero!BK72</f>
        <v>-110.58702031602718</v>
      </c>
      <c r="BL30" s="107">
        <f>+entero!BL72</f>
        <v>-0.12037318351609005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76">
        <f>+entero!BF73</f>
        <v>692.34616252821672</v>
      </c>
      <c r="BG31" s="69">
        <f>+entero!BG73</f>
        <v>657.88239277652372</v>
      </c>
      <c r="BH31" s="69">
        <f>+entero!BH73</f>
        <v>663.17155756207683</v>
      </c>
      <c r="BI31" s="69">
        <f>+entero!BI73</f>
        <v>646.43735891647862</v>
      </c>
      <c r="BJ31" s="447">
        <f>+entero!BJ73</f>
        <v>625.71241534988701</v>
      </c>
      <c r="BK31" s="76">
        <f>+entero!BK73</f>
        <v>-70.148194130925617</v>
      </c>
      <c r="BL31" s="107">
        <f>+entero!BL73</f>
        <v>-0.10080782440503966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76">
        <f>+entero!BF74</f>
        <v>226.21726862302492</v>
      </c>
      <c r="BG32" s="69">
        <f>+entero!BG74</f>
        <v>167.19638826185104</v>
      </c>
      <c r="BH32" s="69">
        <f>+entero!BH74</f>
        <v>178.55654627539499</v>
      </c>
      <c r="BI32" s="69">
        <f>+entero!BI74</f>
        <v>177.63792325056434</v>
      </c>
      <c r="BJ32" s="447">
        <f>+entero!BJ74</f>
        <v>182.4020316027088</v>
      </c>
      <c r="BK32" s="76">
        <f>+entero!BK74</f>
        <v>-40.43882618510159</v>
      </c>
      <c r="BL32" s="107">
        <f>+entero!BL74</f>
        <v>-0.18146953205326255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6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9">
        <f>+entero!BE76</f>
        <v>10589.528743933286</v>
      </c>
      <c r="BF34" s="76">
        <f>+entero!BF76</f>
        <v>10559.012353791884</v>
      </c>
      <c r="BG34" s="69">
        <f>+entero!BG76</f>
        <v>10560.019186221914</v>
      </c>
      <c r="BH34" s="69">
        <f>+entero!BH76</f>
        <v>10562.265278679641</v>
      </c>
      <c r="BI34" s="69">
        <f>+entero!BI76</f>
        <v>10566.962778328327</v>
      </c>
      <c r="BJ34" s="447">
        <f>+entero!BJ76</f>
        <v>10573.789499255443</v>
      </c>
      <c r="BK34" s="76">
        <f>+entero!BK76</f>
        <v>-15.739244677843089</v>
      </c>
      <c r="BL34" s="107">
        <f>+entero!BL76</f>
        <v>-1.4863026541063196E-3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124">
        <f>+entero!BE77</f>
        <v>0.79325492285087484</v>
      </c>
      <c r="BF35" s="454">
        <f>+entero!BF77</f>
        <v>0.79423214775269957</v>
      </c>
      <c r="BG35" s="125">
        <f>+entero!BG77</f>
        <v>0.79461326486718464</v>
      </c>
      <c r="BH35" s="125">
        <f>+entero!BH77</f>
        <v>0.7948142740820282</v>
      </c>
      <c r="BI35" s="125">
        <f>+entero!BI77</f>
        <v>0.79506041622746659</v>
      </c>
      <c r="BJ35" s="455">
        <f>+entero!BJ77</f>
        <v>0.79536327570394438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454">
        <f>+entero!BF78</f>
        <v>0.8145625356224715</v>
      </c>
      <c r="BG36" s="125">
        <f>+entero!BG78</f>
        <v>0.8149514637541091</v>
      </c>
      <c r="BH36" s="125">
        <f>+entero!BH78</f>
        <v>0.81515320401579439</v>
      </c>
      <c r="BI36" s="125">
        <f>+entero!BI78</f>
        <v>0.81538414650724522</v>
      </c>
      <c r="BJ36" s="455">
        <f>+entero!BJ78</f>
        <v>0.81569356633724188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9">
        <f>+entero!BE79</f>
        <v>8388.6139337933455</v>
      </c>
      <c r="BF37" s="76">
        <f>+entero!BF79</f>
        <v>8362.0823077758505</v>
      </c>
      <c r="BG37" s="69">
        <f>+entero!BG79</f>
        <v>8362.9922669930511</v>
      </c>
      <c r="BH37" s="69">
        <f>+entero!BH79</f>
        <v>8364.2382106155019</v>
      </c>
      <c r="BI37" s="69">
        <f>+entero!BI79</f>
        <v>8367.3477285338668</v>
      </c>
      <c r="BJ37" s="447">
        <f>+entero!BJ79</f>
        <v>8374.5041836971341</v>
      </c>
      <c r="BK37" s="76">
        <f>+entero!BK79</f>
        <v>-14.109750096211428</v>
      </c>
      <c r="BL37" s="107">
        <f>+entero!BL79</f>
        <v>-1.6820120949148087E-3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83">
        <f>+entero!BE80</f>
        <v>2200.9148101399414</v>
      </c>
      <c r="BF38" s="126">
        <f>+entero!BF80</f>
        <v>2196.9300460160343</v>
      </c>
      <c r="BG38" s="127">
        <f>+entero!BG80</f>
        <v>2197.0269192288624</v>
      </c>
      <c r="BH38" s="127">
        <f>+entero!BH80</f>
        <v>2198.0270680641388</v>
      </c>
      <c r="BI38" s="127">
        <f>+entero!BI80</f>
        <v>2199.6150497944604</v>
      </c>
      <c r="BJ38" s="448">
        <f>+entero!BJ80</f>
        <v>2199.2853155583098</v>
      </c>
      <c r="BK38" s="126">
        <f>+entero!BK80</f>
        <v>-1.6294945816316613</v>
      </c>
      <c r="BL38" s="142">
        <f>+entero!BL80</f>
        <v>-7.4037149194705609E-4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BD3:BD4"/>
    <mergeCell ref="AT3:AT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15" t="str">
        <f>+entero!D3</f>
        <v>V   A   R   I   A   B   L   E   S     b/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12" t="str">
        <f>+entero!BF3</f>
        <v xml:space="preserve">   Semana 3*</v>
      </c>
      <c r="BG3" s="713"/>
      <c r="BH3" s="713"/>
      <c r="BI3" s="713"/>
      <c r="BJ3" s="714"/>
      <c r="BK3" s="710" t="s">
        <v>42</v>
      </c>
      <c r="BL3" s="71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16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699"/>
      <c r="BE4" s="699"/>
      <c r="BF4" s="268">
        <f>+entero!BF4</f>
        <v>41344</v>
      </c>
      <c r="BG4" s="450">
        <f>+entero!BG4</f>
        <v>41345</v>
      </c>
      <c r="BH4" s="450">
        <f>+entero!BH4</f>
        <v>41346</v>
      </c>
      <c r="BI4" s="450">
        <f>+entero!BI4</f>
        <v>41347</v>
      </c>
      <c r="BJ4" s="451">
        <f>+entero!BJ4</f>
        <v>41348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113">
        <f>+entero!BF84</f>
        <v>6.9369670799980359</v>
      </c>
      <c r="BG8" s="113">
        <f>+entero!BG84</f>
        <v>6.929165533944758</v>
      </c>
      <c r="BH8" s="113">
        <f>+entero!BH84</f>
        <v>6.9340099883268369</v>
      </c>
      <c r="BI8" s="113">
        <f>+entero!BI84</f>
        <v>6.9287725253486432</v>
      </c>
      <c r="BJ8" s="113">
        <f>+entero!BJ84</f>
        <v>6.9368085263515251</v>
      </c>
      <c r="BK8" s="94">
        <f>+entero!BK84</f>
        <v>-5.1081561412402721E-4</v>
      </c>
      <c r="BL8" s="105">
        <f>+entero!BL84</f>
        <v>-7.3632996975381282E-5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32">
        <f>+entero!BF86</f>
        <v>1.8171200000000001</v>
      </c>
      <c r="BG10" s="32">
        <f>+entero!BG86</f>
        <v>1.8173600000000001</v>
      </c>
      <c r="BH10" s="32">
        <f>+entero!BH86</f>
        <v>1.8176000000000001</v>
      </c>
      <c r="BI10" s="32">
        <f>+entero!BI86</f>
        <v>1.8178399999999999</v>
      </c>
      <c r="BJ10" s="32">
        <f>+entero!BJ86</f>
        <v>1.8180799999999999</v>
      </c>
      <c r="BK10" s="94">
        <f>+entero!BK86</f>
        <v>1.6599999999999948E-3</v>
      </c>
      <c r="BL10" s="105">
        <f>+entero!BL86</f>
        <v>9.1388555510296676E-4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41352.660809837966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U3:AU4"/>
    <mergeCell ref="AT3:AT4"/>
    <mergeCell ref="AO3:AO4"/>
    <mergeCell ref="AP3:AP4"/>
    <mergeCell ref="AQ3:AQ4"/>
    <mergeCell ref="AR3:AR4"/>
    <mergeCell ref="AS3:AS4"/>
    <mergeCell ref="BD3:BD4"/>
    <mergeCell ref="BE3:BE4"/>
    <mergeCell ref="AV3:AV4"/>
    <mergeCell ref="AW3:AW4"/>
    <mergeCell ref="AX3:AX4"/>
    <mergeCell ref="AY3:AY4"/>
    <mergeCell ref="AZ3:AZ4"/>
    <mergeCell ref="BA3:BA4"/>
    <mergeCell ref="BB3:BB4"/>
    <mergeCell ref="BC3:BC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5"/>
      <c r="BG5" s="37"/>
      <c r="BH5" s="37"/>
      <c r="BI5" s="37"/>
      <c r="BJ5" s="446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76">
        <f>+entero!BF89</f>
        <v>4212.9070069099998</v>
      </c>
      <c r="BG6" s="69">
        <f>+entero!BG89</f>
        <v>4210.1675670000004</v>
      </c>
      <c r="BH6" s="69">
        <f>+entero!BH89</f>
        <v>4210.3621557300003</v>
      </c>
      <c r="BI6" s="69">
        <f>+entero!BI89</f>
        <v>4210.1683622199998</v>
      </c>
      <c r="BJ6" s="447">
        <f>+entero!BJ89</f>
        <v>4209.1072140799997</v>
      </c>
      <c r="BK6" s="14">
        <f>+entero!BK89</f>
        <v>-3.695749380000052</v>
      </c>
      <c r="BL6" s="105">
        <f>+entero!BL89</f>
        <v>-8.7726613659722119E-4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76">
        <f>+entero!BF90</f>
        <v>3028.6105265900001</v>
      </c>
      <c r="BG7" s="69">
        <f>+entero!BG90</f>
        <v>3025.70372847</v>
      </c>
      <c r="BH7" s="69">
        <f>+entero!BH90</f>
        <v>3025.93971091</v>
      </c>
      <c r="BI7" s="69">
        <f>+entero!BI90</f>
        <v>3026.0409591900002</v>
      </c>
      <c r="BJ7" s="447">
        <f>+entero!BJ90</f>
        <v>3024.71354737</v>
      </c>
      <c r="BK7" s="14">
        <f>+entero!BK90</f>
        <v>-2.9748190800000884</v>
      </c>
      <c r="BL7" s="105">
        <f>+entero!BL90</f>
        <v>-9.8253806863490833E-4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76">
        <f>+entero!BF91</f>
        <v>684.29648032</v>
      </c>
      <c r="BG8" s="69">
        <f>+entero!BG91</f>
        <v>684.46383852999998</v>
      </c>
      <c r="BH8" s="69">
        <f>+entero!BH91</f>
        <v>684.42244482000001</v>
      </c>
      <c r="BI8" s="69">
        <f>+entero!BI91</f>
        <v>684.1274030300001</v>
      </c>
      <c r="BJ8" s="447">
        <f>+entero!BJ91</f>
        <v>684.39366670999993</v>
      </c>
      <c r="BK8" s="14">
        <f>+entero!BK91</f>
        <v>-0.72093029999996361</v>
      </c>
      <c r="BL8" s="105">
        <f>+entero!BL91</f>
        <v>-1.0522769521278397E-3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7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7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76">
        <f>+entero!BF94</f>
        <v>2966.9367644968361</v>
      </c>
      <c r="BG11" s="69">
        <f>+entero!BG94</f>
        <v>2966.9367644968361</v>
      </c>
      <c r="BH11" s="69">
        <f>+entero!BH94</f>
        <v>2966.9367644968361</v>
      </c>
      <c r="BI11" s="69">
        <f>+entero!BI94</f>
        <v>2966.9367644968361</v>
      </c>
      <c r="BJ11" s="447">
        <f>+entero!BJ94</f>
        <v>2944.0741030398249</v>
      </c>
      <c r="BK11" s="14">
        <f>+entero!BK94</f>
        <v>-22.8626614570112</v>
      </c>
      <c r="BL11" s="105">
        <f>+entero!BL94</f>
        <v>-7.7058135281452556E-3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76">
        <f>+entero!BF95</f>
        <v>1723.9327113702623</v>
      </c>
      <c r="BG12" s="69">
        <f>+entero!BG95</f>
        <v>1723.9327113702623</v>
      </c>
      <c r="BH12" s="69">
        <f>+entero!BH95</f>
        <v>1723.9327113702623</v>
      </c>
      <c r="BI12" s="69">
        <f>+entero!BI95</f>
        <v>1723.9327113702623</v>
      </c>
      <c r="BJ12" s="447">
        <f>+entero!BJ95</f>
        <v>1714.4054810495627</v>
      </c>
      <c r="BK12" s="14">
        <f>+entero!BK95</f>
        <v>-9.527230320699573</v>
      </c>
      <c r="BL12" s="105">
        <f>+entero!BL95</f>
        <v>-5.5264513851743802E-3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126">
        <f>+entero!BF96</f>
        <v>1867.5267818755417</v>
      </c>
      <c r="BG13" s="127">
        <f>+entero!BG96</f>
        <v>1867.5267818755417</v>
      </c>
      <c r="BH13" s="127">
        <f>+entero!BH96</f>
        <v>1867.5267818755417</v>
      </c>
      <c r="BI13" s="127">
        <f>+entero!BI96</f>
        <v>1867.5267818755417</v>
      </c>
      <c r="BJ13" s="448">
        <f>+entero!BJ96</f>
        <v>1911.6252517683358</v>
      </c>
      <c r="BK13" s="81">
        <f>+entero!BK96</f>
        <v>44.098469892794128</v>
      </c>
      <c r="BL13" s="143">
        <f>+entero!BL96</f>
        <v>2.361329985774363E-2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BE3:BE4"/>
    <mergeCell ref="AS3:AS4"/>
    <mergeCell ref="AT3:AT4"/>
    <mergeCell ref="AR3:AR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9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3"/>
      <c r="BE5" s="543"/>
      <c r="BF5" s="206"/>
      <c r="BG5" s="206"/>
      <c r="BH5" s="206"/>
      <c r="BI5" s="206"/>
      <c r="BJ5" s="442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90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7"/>
      <c r="BJ6" s="443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90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7"/>
      <c r="BJ7" s="443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90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7"/>
      <c r="BJ8" s="443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90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7"/>
      <c r="BJ9" s="443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90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7"/>
      <c r="BJ10" s="443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90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7"/>
      <c r="BJ11" s="443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90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7"/>
      <c r="BJ12" s="443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90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7"/>
      <c r="BJ13" s="443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7"/>
      <c r="BJ14" s="443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7"/>
      <c r="BJ15" s="443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7"/>
      <c r="BJ16" s="443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7"/>
      <c r="BJ17" s="443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4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AZ3:AZ4"/>
    <mergeCell ref="AT3:AT4"/>
    <mergeCell ref="AP3:AP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2013-03-19T19:52:33Z</cp:lastPrinted>
  <dcterms:created xsi:type="dcterms:W3CDTF">2002-08-27T17:11:09Z</dcterms:created>
  <dcterms:modified xsi:type="dcterms:W3CDTF">2013-03-19T19:52:56Z</dcterms:modified>
</cp:coreProperties>
</file>